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810" windowWidth="11340" windowHeight="8835" tabRatio="832" activeTab="0"/>
  </bookViews>
  <sheets>
    <sheet name="36 Світло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<sst xmlns="http://schemas.openxmlformats.org/spreadsheetml/2006/main" count="91" uniqueCount="87">
  <si>
    <t>25C1/FR/E14 230V GE</t>
  </si>
  <si>
    <t>40C1/FR/E14 230V GE</t>
  </si>
  <si>
    <t>60C1/FR/E14 230V GE</t>
  </si>
  <si>
    <t>30R39/E14 240V GE</t>
  </si>
  <si>
    <t xml:space="preserve">25R50/E14 230V GE </t>
  </si>
  <si>
    <t>40R50/E14 230V GE</t>
  </si>
  <si>
    <t>60R50/E14 230V GE</t>
  </si>
  <si>
    <t xml:space="preserve">40R63/E27 230V GE </t>
  </si>
  <si>
    <t>60R63/E27 230V GE</t>
  </si>
  <si>
    <t>60R80S/E27 230V GE BX</t>
  </si>
  <si>
    <t>75R80S/E27 230V GE BX</t>
  </si>
  <si>
    <t>100R80S/E27 230V GE BX</t>
  </si>
  <si>
    <t>Загального призначення</t>
  </si>
  <si>
    <t>Лампи GE</t>
  </si>
  <si>
    <t>Загального призначення MINI</t>
  </si>
  <si>
    <t>Для холодильників</t>
  </si>
  <si>
    <t>Лампа свіча</t>
  </si>
  <si>
    <t>Зеркальна лампа</t>
  </si>
  <si>
    <t>K14\E 100W, 78mm</t>
  </si>
  <si>
    <t>K12/E, 150W, 78mm</t>
  </si>
  <si>
    <t>K11/E, 200W, 117mm</t>
  </si>
  <si>
    <t>K9/E, 300W, 117mm</t>
  </si>
  <si>
    <t xml:space="preserve">K1/E, 500W, 117mm </t>
  </si>
  <si>
    <t>K3, 750W, 189mm</t>
  </si>
  <si>
    <t>K4, 1000W, 189mm</t>
  </si>
  <si>
    <t>K10, 1000W, 254mm</t>
  </si>
  <si>
    <t>K5, 1500W, 254mm</t>
  </si>
  <si>
    <t>K6, 2000W, 333mm</t>
  </si>
  <si>
    <t>K8, 2000W, 333mm</t>
  </si>
  <si>
    <t>Люмінісцентні лінійні</t>
  </si>
  <si>
    <t>Лампа Б 230-240-150 Е 27</t>
  </si>
  <si>
    <t>Лампа Б 230-240-40 Е 27</t>
  </si>
  <si>
    <t>Лампа Б 230-240-60 Е 27</t>
  </si>
  <si>
    <t xml:space="preserve">Лампа Б 230-240-75 Е 27 </t>
  </si>
  <si>
    <t xml:space="preserve">Лампа ЛОН 500Вт Е40 24 </t>
  </si>
  <si>
    <t>Лампа МО 12-40 Е27</t>
  </si>
  <si>
    <t>Лампа МО 24-60 Е27</t>
  </si>
  <si>
    <t xml:space="preserve">Лампа МО 36-100 Е27 </t>
  </si>
  <si>
    <t>Лампа МО 36-60 Е27</t>
  </si>
  <si>
    <t>F15/54 денне   L 450mm</t>
  </si>
  <si>
    <t>F18/33 холодний білий    L 600mm</t>
  </si>
  <si>
    <t>F18/54 денне   L 600mm</t>
  </si>
  <si>
    <t>F30/33 холодний білий   L 900mm</t>
  </si>
  <si>
    <t>F30/54 денне   L 900mm</t>
  </si>
  <si>
    <t>F36/33 холодний білий   L 1200mm</t>
  </si>
  <si>
    <t>F36/54 денне   L 1200mm</t>
  </si>
  <si>
    <t>F58/33 холодний білий   L 1500mm</t>
  </si>
  <si>
    <t>F58/54 денне   L 1500mm</t>
  </si>
  <si>
    <t>Галогенні лінійні двоцокольні</t>
  </si>
  <si>
    <t>FLE9TBXT3/827/E27</t>
  </si>
  <si>
    <t>FLE15TBXT3/827/E27</t>
  </si>
  <si>
    <t>FLE15TBXT3/840/E27</t>
  </si>
  <si>
    <t>Світильники промислові</t>
  </si>
  <si>
    <t>Світильник ВЗГ-200 250В</t>
  </si>
  <si>
    <t xml:space="preserve">Світильник ЛПП 2*36 </t>
  </si>
  <si>
    <t xml:space="preserve">Світильник НСП 02-200(без зах, сітки) </t>
  </si>
  <si>
    <t>Світильник НСП 02-200(з зах, сіткою)</t>
  </si>
  <si>
    <t>Світ. пром, DELUX F7118 1*18W PC</t>
  </si>
  <si>
    <t>Світ. пром, DELUX F7136 1*36W PC</t>
  </si>
  <si>
    <t xml:space="preserve">Світ .пром, DELUX F7218 2*18W PC </t>
  </si>
  <si>
    <t>Світ. пром, DELUX F7236 2*36W PC</t>
  </si>
  <si>
    <t>Світ. пром, DELUX F7258 2*58W PC</t>
  </si>
  <si>
    <t>Аксесуари до світильників</t>
  </si>
  <si>
    <t>Патрон карб,Е27</t>
  </si>
  <si>
    <t>Патрон керам,Е27КБ-06</t>
  </si>
  <si>
    <t>Патрон керам,Е40ДК-001</t>
  </si>
  <si>
    <t xml:space="preserve">Стартер 20С-127 4-20 W Іскра </t>
  </si>
  <si>
    <t>Стартер 4-65W GE</t>
  </si>
  <si>
    <t>Стартер 80С-220 4-80 W Іскра</t>
  </si>
  <si>
    <t>Стартер PHILPS S10 4-65Вт</t>
  </si>
  <si>
    <t xml:space="preserve">40A1/F/E27 230V GE A50 </t>
  </si>
  <si>
    <t xml:space="preserve">60A1/F/E27 230V GE A50 </t>
  </si>
  <si>
    <t xml:space="preserve">75A1/F/E27 230V GE A50 </t>
  </si>
  <si>
    <t xml:space="preserve">100A1/F/E27 230VGE A50 </t>
  </si>
  <si>
    <t xml:space="preserve">25A1/F/E27 230V GE A50 </t>
  </si>
  <si>
    <t>15P1/CL/E14 230V GE</t>
  </si>
  <si>
    <t>25P1/CL/E14 230V GE</t>
  </si>
  <si>
    <t xml:space="preserve">25C1/CL/E14 230V GE </t>
  </si>
  <si>
    <t>40C1/CL/E14 230V GE</t>
  </si>
  <si>
    <t>60C1/CL/E14 230V GE</t>
  </si>
  <si>
    <t>Лампа Б 230-240-100 Е 27</t>
  </si>
  <si>
    <r>
      <t xml:space="preserve">   м. Луцьк, вул. Рівненська, 76-А, кім.102  E-mail: </t>
    </r>
    <r>
      <rPr>
        <b/>
        <i/>
        <sz val="10"/>
        <rFont val="Arial Cyr"/>
        <family val="2"/>
      </rPr>
      <t xml:space="preserve"> elecom.ua@i.ua</t>
    </r>
    <r>
      <rPr>
        <b/>
        <sz val="10"/>
        <rFont val="Arial Cyr"/>
        <family val="2"/>
      </rPr>
      <t xml:space="preserve">                                                                                 </t>
    </r>
  </si>
  <si>
    <r>
      <t xml:space="preserve">ПП "ЕЛЕКОМ" </t>
    </r>
    <r>
      <rPr>
        <sz val="10"/>
        <rFont val="Arial Cyr"/>
        <family val="2"/>
      </rPr>
      <t xml:space="preserve">        </t>
    </r>
    <r>
      <rPr>
        <b/>
        <sz val="10"/>
        <rFont val="Arial Cyr"/>
        <family val="2"/>
      </rPr>
      <t>ПРАЙС-ЛИСТ</t>
    </r>
    <r>
      <rPr>
        <sz val="10"/>
        <rFont val="Arial Cyr"/>
        <family val="2"/>
      </rPr>
      <t xml:space="preserve">     </t>
    </r>
  </si>
  <si>
    <t>FLE20TBXT3/827/E27</t>
  </si>
  <si>
    <t>Енергозберігаючі компактні</t>
  </si>
  <si>
    <t>Розжарювання вітчизняні</t>
  </si>
  <si>
    <t>Стартер PHILPS S2 4-22Вт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</si>
</sst>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р_._-;\-* #,##0.00_р_._-;_-* &quot;-&quot;_р_._-;_-@_-"/>
    <numFmt numFmtId="181" formatCode="_-* #,##0.000_р_._-;\-* #,##0.000_р_._-;_-* &quot;-&quot;_р_._-;_-@_-"/>
    <numFmt numFmtId="182" formatCode="_-* #,##0.0_р_._-;\-* #,##0.0_р_._-;_-* &quot;-&quot;_р_._-;_-@_-"/>
    <numFmt numFmtId="183" formatCode="0.0"/>
    <numFmt numFmtId="184" formatCode="_-* #,##0.0000_р_._-;\-* #,##0.0000_р_._-;_-* &quot;-&quot;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#,##0_ ;\-#,##0\ "/>
    <numFmt numFmtId="192" formatCode="0.0000"/>
    <numFmt numFmtId="193" formatCode="0.00000"/>
    <numFmt numFmtId="194" formatCode="#,##0.00_ ;[Red]\-#,##0.00\ "/>
    <numFmt numFmtId="195" formatCode="0.000000"/>
    <numFmt numFmtId="196" formatCode="[$-FC19]d\ mmmm\ yyyy\ &quot;г.&quot;"/>
    <numFmt numFmtId="197" formatCode="_-* #,##0.0_р_._-;\-* #,##0.0_р_._-;_-* &quot;-&quot;??_р_._-;_-@_-"/>
    <numFmt numFmtId="198" formatCode="_-* #,##0_р_._-;\-* #,##0_р_._-;_-* &quot;-&quot;??_р_._-;_-@_-"/>
    <numFmt numFmtId="199" formatCode="#,##0.00\ [$грн.-422]"/>
    <numFmt numFmtId="200" formatCode="#,##0.00_р_."/>
    <numFmt numFmtId="201" formatCode="#,##0.000"/>
  </numFmts>
  <fonts count="47">
    <font>
      <sz val="10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color indexed="18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10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1" fillId="0" borderId="0">
      <alignment/>
      <protection/>
    </xf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7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9" fillId="0" borderId="0">
      <alignment/>
      <protection/>
    </xf>
    <xf numFmtId="0" fontId="8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5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2" fontId="15" fillId="3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31" borderId="11" xfId="0" applyFont="1" applyFill="1" applyBorder="1" applyAlignment="1">
      <alignment horizontal="left" vertical="center"/>
    </xf>
    <xf numFmtId="0" fontId="12" fillId="31" borderId="11" xfId="0" applyFont="1" applyFill="1" applyBorder="1" applyAlignment="1">
      <alignment horizontal="left" vertical="center" wrapText="1"/>
    </xf>
    <xf numFmtId="0" fontId="12" fillId="31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31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2" fontId="12" fillId="0" borderId="14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1352550</xdr:colOff>
      <xdr:row>51</xdr:row>
      <xdr:rowOff>57150</xdr:rowOff>
    </xdr:from>
    <xdr:to>
      <xdr:col>3</xdr:col>
      <xdr:colOff>381000</xdr:colOff>
      <xdr:row>58</xdr:row>
      <xdr:rowOff>19050</xdr:rowOff>
    </xdr:to>
    <xdr:pic>
      <xdr:nvPicPr>
        <xdr:cNvPr id="1" name="Picture 2" descr="Патрон Е27 ДК-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8382000"/>
          <a:ext cx="1400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2.25390625" style="0" customWidth="1"/>
    <col min="2" max="2" width="30.25390625" style="3" customWidth="1"/>
    <col min="3" max="3" width="0.875" style="0" customWidth="1"/>
    <col min="4" max="4" width="13.00390625" style="0" customWidth="1"/>
    <col min="5" max="5" width="9.125" style="2" customWidth="1"/>
    <col min="6" max="6" width="0.74609375" style="0" customWidth="1"/>
    <col min="7" max="7" width="35.00390625" style="0" customWidth="1"/>
    <col min="8" max="8" width="0.6171875" style="0" customWidth="1"/>
    <col min="9" max="9" width="8.375" style="0" customWidth="1"/>
    <col min="10" max="10" width="9.125" style="2" customWidth="1"/>
  </cols>
  <sheetData>
    <row r="1" spans="1:11" ht="12.75">
      <c r="A1" s="33" t="s">
        <v>82</v>
      </c>
      <c r="B1" s="31"/>
      <c r="C1" s="31"/>
      <c r="D1" s="31"/>
      <c r="E1" s="31"/>
      <c r="F1" s="31"/>
      <c r="G1" s="30"/>
      <c r="H1" s="30"/>
      <c r="I1" s="30"/>
      <c r="J1" s="30"/>
      <c r="K1" s="4"/>
    </row>
    <row r="2" spans="1:11" ht="12.75">
      <c r="A2" s="32" t="s">
        <v>81</v>
      </c>
      <c r="B2" s="31"/>
      <c r="C2" s="31"/>
      <c r="D2" s="31"/>
      <c r="E2" s="31"/>
      <c r="F2" s="31"/>
      <c r="G2" s="30"/>
      <c r="H2" s="30"/>
      <c r="I2" s="30"/>
      <c r="J2" s="30"/>
      <c r="K2" s="4"/>
    </row>
    <row r="3" spans="1:11" ht="12.75">
      <c r="A3" s="1"/>
      <c r="B3" s="8"/>
      <c r="C3" s="6"/>
      <c r="D3" s="6"/>
      <c r="E3" s="26"/>
      <c r="F3" s="6"/>
      <c r="G3" s="6"/>
      <c r="H3" s="6"/>
      <c r="I3" s="6"/>
      <c r="J3" s="26"/>
      <c r="K3" s="10">
        <v>8</v>
      </c>
    </row>
    <row r="4" spans="1:11" ht="12.75">
      <c r="A4" s="1"/>
      <c r="B4" s="8"/>
      <c r="C4" s="6"/>
      <c r="D4" s="6"/>
      <c r="E4" s="26"/>
      <c r="F4" s="6"/>
      <c r="G4" s="6"/>
      <c r="H4" s="6"/>
      <c r="I4" s="6"/>
      <c r="J4" s="26"/>
      <c r="K4" s="6"/>
    </row>
    <row r="5" spans="2:11" ht="12.75">
      <c r="B5" s="9"/>
      <c r="C5" s="5"/>
      <c r="D5" s="5"/>
      <c r="E5" s="27"/>
      <c r="F5" s="5"/>
      <c r="G5" s="5"/>
      <c r="H5" s="5"/>
      <c r="I5" s="5"/>
      <c r="J5" s="27"/>
      <c r="K5" s="5"/>
    </row>
    <row r="6" ht="13.5" thickBot="1"/>
    <row r="7" spans="2:10" ht="12.75">
      <c r="B7" s="11" t="s">
        <v>85</v>
      </c>
      <c r="G7" s="21" t="s">
        <v>29</v>
      </c>
      <c r="I7" s="7"/>
      <c r="J7" s="29"/>
    </row>
    <row r="8" spans="2:10" ht="12.75">
      <c r="B8" s="12" t="s">
        <v>31</v>
      </c>
      <c r="D8" s="7">
        <v>1.75</v>
      </c>
      <c r="E8" s="28">
        <f aca="true" t="shared" si="0" ref="E8:E13">PRODUCT(D8*1.2)</f>
        <v>2.1</v>
      </c>
      <c r="G8" s="18" t="s">
        <v>39</v>
      </c>
      <c r="I8" s="7">
        <v>16.5</v>
      </c>
      <c r="J8" s="28">
        <f aca="true" t="shared" si="1" ref="J8:J16">PRODUCT(I8*1.2)</f>
        <v>19.8</v>
      </c>
    </row>
    <row r="9" spans="2:10" ht="12.75">
      <c r="B9" s="12" t="s">
        <v>32</v>
      </c>
      <c r="D9" s="7">
        <v>1.75</v>
      </c>
      <c r="E9" s="28">
        <f t="shared" si="0"/>
        <v>2.1</v>
      </c>
      <c r="G9" s="18" t="s">
        <v>40</v>
      </c>
      <c r="I9" s="7">
        <v>7.25</v>
      </c>
      <c r="J9" s="28">
        <f t="shared" si="1"/>
        <v>8.7</v>
      </c>
    </row>
    <row r="10" spans="2:10" ht="12.75">
      <c r="B10" s="12" t="s">
        <v>33</v>
      </c>
      <c r="D10" s="7">
        <v>1.75</v>
      </c>
      <c r="E10" s="28">
        <f t="shared" si="0"/>
        <v>2.1</v>
      </c>
      <c r="G10" s="18" t="s">
        <v>41</v>
      </c>
      <c r="I10" s="7">
        <v>7.25</v>
      </c>
      <c r="J10" s="28">
        <f t="shared" si="1"/>
        <v>8.7</v>
      </c>
    </row>
    <row r="11" spans="2:11" ht="12.75">
      <c r="B11" s="12" t="s">
        <v>80</v>
      </c>
      <c r="D11" s="7">
        <v>1.75</v>
      </c>
      <c r="E11" s="28">
        <f t="shared" si="0"/>
        <v>2.1</v>
      </c>
      <c r="G11" s="18" t="s">
        <v>42</v>
      </c>
      <c r="I11" s="7">
        <v>16.5</v>
      </c>
      <c r="J11" s="28">
        <f t="shared" si="1"/>
        <v>19.8</v>
      </c>
      <c r="K11" s="3"/>
    </row>
    <row r="12" spans="2:10" ht="12.75">
      <c r="B12" s="12" t="s">
        <v>30</v>
      </c>
      <c r="D12" s="7">
        <v>2.35</v>
      </c>
      <c r="E12" s="28">
        <f t="shared" si="0"/>
        <v>2.82</v>
      </c>
      <c r="G12" s="18" t="s">
        <v>43</v>
      </c>
      <c r="I12" s="7">
        <v>16.5</v>
      </c>
      <c r="J12" s="28">
        <f t="shared" si="1"/>
        <v>19.8</v>
      </c>
    </row>
    <row r="13" spans="2:10" ht="12.75">
      <c r="B13" s="12" t="s">
        <v>34</v>
      </c>
      <c r="D13" s="7">
        <v>9</v>
      </c>
      <c r="E13" s="28">
        <f t="shared" si="0"/>
        <v>10.799999999999999</v>
      </c>
      <c r="G13" s="18" t="s">
        <v>44</v>
      </c>
      <c r="I13" s="7">
        <v>8.75</v>
      </c>
      <c r="J13" s="28">
        <f t="shared" si="1"/>
        <v>10.5</v>
      </c>
    </row>
    <row r="14" spans="2:11" ht="12.75">
      <c r="B14" s="12"/>
      <c r="D14" s="7"/>
      <c r="E14" s="29"/>
      <c r="G14" s="18" t="s">
        <v>45</v>
      </c>
      <c r="I14" s="7">
        <v>8.75</v>
      </c>
      <c r="J14" s="28">
        <f t="shared" si="1"/>
        <v>10.5</v>
      </c>
      <c r="K14" s="3"/>
    </row>
    <row r="15" spans="2:11" ht="12.75">
      <c r="B15" s="12" t="s">
        <v>35</v>
      </c>
      <c r="D15" s="7">
        <v>2.1</v>
      </c>
      <c r="E15" s="28">
        <f>PRODUCT(D15*1.2)</f>
        <v>2.52</v>
      </c>
      <c r="G15" s="18" t="s">
        <v>46</v>
      </c>
      <c r="I15" s="7">
        <v>11.5</v>
      </c>
      <c r="J15" s="28">
        <f t="shared" si="1"/>
        <v>13.799999999999999</v>
      </c>
      <c r="K15" s="3"/>
    </row>
    <row r="16" spans="2:11" ht="12.75">
      <c r="B16" s="12" t="s">
        <v>36</v>
      </c>
      <c r="D16" s="7">
        <v>2.1</v>
      </c>
      <c r="E16" s="28">
        <f>PRODUCT(D16*1.2)</f>
        <v>2.52</v>
      </c>
      <c r="G16" s="18" t="s">
        <v>47</v>
      </c>
      <c r="I16" s="7">
        <v>11.5</v>
      </c>
      <c r="J16" s="28">
        <f t="shared" si="1"/>
        <v>13.799999999999999</v>
      </c>
      <c r="K16" s="3"/>
    </row>
    <row r="17" spans="2:11" ht="12.75">
      <c r="B17" s="12" t="s">
        <v>37</v>
      </c>
      <c r="D17" s="7">
        <v>2.1</v>
      </c>
      <c r="E17" s="28">
        <f>PRODUCT(D17*1.2)</f>
        <v>2.52</v>
      </c>
      <c r="G17" s="22" t="s">
        <v>48</v>
      </c>
      <c r="I17" s="7"/>
      <c r="J17" s="29"/>
      <c r="K17" s="3"/>
    </row>
    <row r="18" spans="2:11" ht="12.75">
      <c r="B18" s="12" t="s">
        <v>38</v>
      </c>
      <c r="D18" s="7">
        <v>2.1</v>
      </c>
      <c r="E18" s="28">
        <f>PRODUCT(D18*1.2)</f>
        <v>2.52</v>
      </c>
      <c r="G18" s="18" t="s">
        <v>18</v>
      </c>
      <c r="I18" s="7">
        <v>18.75</v>
      </c>
      <c r="J18" s="28">
        <f aca="true" t="shared" si="2" ref="J18:J28">PRODUCT(I18*1.2)</f>
        <v>22.5</v>
      </c>
      <c r="K18" s="3"/>
    </row>
    <row r="19" spans="2:11" ht="13.5" thickBot="1">
      <c r="B19" s="13"/>
      <c r="D19" s="7"/>
      <c r="E19" s="29"/>
      <c r="G19" s="18" t="s">
        <v>19</v>
      </c>
      <c r="I19" s="7">
        <v>15.5</v>
      </c>
      <c r="J19" s="28">
        <f t="shared" si="2"/>
        <v>18.599999999999998</v>
      </c>
      <c r="K19" s="3"/>
    </row>
    <row r="20" spans="2:11" ht="12.75">
      <c r="B20" s="11" t="s">
        <v>13</v>
      </c>
      <c r="D20" s="7"/>
      <c r="E20" s="29"/>
      <c r="G20" s="18" t="s">
        <v>20</v>
      </c>
      <c r="I20" s="7">
        <v>14</v>
      </c>
      <c r="J20" s="28">
        <f t="shared" si="2"/>
        <v>16.8</v>
      </c>
      <c r="K20" s="3"/>
    </row>
    <row r="21" spans="2:11" ht="12.75">
      <c r="B21" s="14" t="s">
        <v>12</v>
      </c>
      <c r="D21" s="7"/>
      <c r="E21" s="29"/>
      <c r="G21" s="18" t="s">
        <v>21</v>
      </c>
      <c r="I21" s="7">
        <v>12.25</v>
      </c>
      <c r="J21" s="28">
        <f t="shared" si="2"/>
        <v>14.7</v>
      </c>
      <c r="K21" s="3"/>
    </row>
    <row r="22" spans="2:10" ht="12.75">
      <c r="B22" s="15" t="s">
        <v>70</v>
      </c>
      <c r="D22" s="7">
        <v>2.25</v>
      </c>
      <c r="E22" s="28">
        <f>PRODUCT(D22*1.2)</f>
        <v>2.6999999999999997</v>
      </c>
      <c r="G22" s="18" t="s">
        <v>22</v>
      </c>
      <c r="I22" s="7">
        <v>12.25</v>
      </c>
      <c r="J22" s="28">
        <f t="shared" si="2"/>
        <v>14.7</v>
      </c>
    </row>
    <row r="23" spans="2:11" ht="12.75">
      <c r="B23" s="15" t="s">
        <v>71</v>
      </c>
      <c r="D23" s="7">
        <v>2.25</v>
      </c>
      <c r="E23" s="28">
        <f>PRODUCT(D23*1.2)</f>
        <v>2.6999999999999997</v>
      </c>
      <c r="G23" s="18" t="s">
        <v>23</v>
      </c>
      <c r="I23" s="7">
        <v>32.5</v>
      </c>
      <c r="J23" s="28">
        <f t="shared" si="2"/>
        <v>39</v>
      </c>
      <c r="K23" s="3"/>
    </row>
    <row r="24" spans="2:11" ht="12.75">
      <c r="B24" s="15" t="s">
        <v>72</v>
      </c>
      <c r="D24" s="7">
        <v>2.25</v>
      </c>
      <c r="E24" s="28">
        <f>PRODUCT(D24*1.2)</f>
        <v>2.6999999999999997</v>
      </c>
      <c r="G24" s="18" t="s">
        <v>24</v>
      </c>
      <c r="I24" s="7">
        <v>32.5</v>
      </c>
      <c r="J24" s="28">
        <f t="shared" si="2"/>
        <v>39</v>
      </c>
      <c r="K24" s="3"/>
    </row>
    <row r="25" spans="2:11" ht="12.75">
      <c r="B25" s="15" t="s">
        <v>73</v>
      </c>
      <c r="D25" s="7">
        <v>2.25</v>
      </c>
      <c r="E25" s="28">
        <f>PRODUCT(D25*1.2)</f>
        <v>2.6999999999999997</v>
      </c>
      <c r="G25" s="18" t="s">
        <v>25</v>
      </c>
      <c r="I25" s="7">
        <v>32.5</v>
      </c>
      <c r="J25" s="28">
        <f t="shared" si="2"/>
        <v>39</v>
      </c>
      <c r="K25" s="3"/>
    </row>
    <row r="26" spans="2:11" ht="12.75">
      <c r="B26" s="14" t="s">
        <v>14</v>
      </c>
      <c r="D26" s="7"/>
      <c r="E26" s="29"/>
      <c r="G26" s="18" t="s">
        <v>26</v>
      </c>
      <c r="I26" s="7">
        <v>45</v>
      </c>
      <c r="J26" s="28">
        <f t="shared" si="2"/>
        <v>54</v>
      </c>
      <c r="K26" s="3"/>
    </row>
    <row r="27" spans="2:11" ht="12.75">
      <c r="B27" s="15" t="s">
        <v>74</v>
      </c>
      <c r="D27" s="7">
        <v>2.75</v>
      </c>
      <c r="E27" s="28">
        <f>PRODUCT(D27*1.2)</f>
        <v>3.3</v>
      </c>
      <c r="G27" s="18" t="s">
        <v>27</v>
      </c>
      <c r="I27" s="7">
        <v>65</v>
      </c>
      <c r="J27" s="28">
        <f t="shared" si="2"/>
        <v>78</v>
      </c>
      <c r="K27" s="3"/>
    </row>
    <row r="28" spans="2:11" ht="12.75">
      <c r="B28" s="15" t="s">
        <v>70</v>
      </c>
      <c r="D28" s="7">
        <v>2.75</v>
      </c>
      <c r="E28" s="28">
        <f>PRODUCT(D28*1.2)</f>
        <v>3.3</v>
      </c>
      <c r="G28" s="18" t="s">
        <v>28</v>
      </c>
      <c r="I28" s="7">
        <v>62.5</v>
      </c>
      <c r="J28" s="28">
        <f t="shared" si="2"/>
        <v>75</v>
      </c>
      <c r="K28" s="3"/>
    </row>
    <row r="29" spans="2:11" ht="12.75">
      <c r="B29" s="15" t="s">
        <v>71</v>
      </c>
      <c r="D29" s="7">
        <v>2.75</v>
      </c>
      <c r="E29" s="28">
        <f>PRODUCT(D29*1.2)</f>
        <v>3.3</v>
      </c>
      <c r="G29" s="22" t="s">
        <v>84</v>
      </c>
      <c r="I29" s="7"/>
      <c r="J29" s="29"/>
      <c r="K29" s="3"/>
    </row>
    <row r="30" spans="2:11" ht="12.75">
      <c r="B30" s="15" t="s">
        <v>72</v>
      </c>
      <c r="D30" s="7">
        <v>2.75</v>
      </c>
      <c r="E30" s="28">
        <f>PRODUCT(D30*1.2)</f>
        <v>3.3</v>
      </c>
      <c r="G30" s="19" t="s">
        <v>49</v>
      </c>
      <c r="I30" s="7">
        <v>20.25</v>
      </c>
      <c r="J30" s="28">
        <f>PRODUCT(I30*1.2)</f>
        <v>24.3</v>
      </c>
      <c r="K30" s="3"/>
    </row>
    <row r="31" spans="2:11" ht="12.75">
      <c r="B31" s="15" t="s">
        <v>73</v>
      </c>
      <c r="D31" s="7">
        <v>2.75</v>
      </c>
      <c r="E31" s="28">
        <f>PRODUCT(D31*1.2)</f>
        <v>3.3</v>
      </c>
      <c r="G31" s="19" t="s">
        <v>50</v>
      </c>
      <c r="I31" s="7">
        <v>20.25</v>
      </c>
      <c r="J31" s="28">
        <f>PRODUCT(I31*1.2)</f>
        <v>24.3</v>
      </c>
      <c r="K31" s="3"/>
    </row>
    <row r="32" spans="2:10" ht="12.75">
      <c r="B32" s="16" t="s">
        <v>15</v>
      </c>
      <c r="D32" s="7"/>
      <c r="E32" s="29"/>
      <c r="G32" s="19" t="s">
        <v>51</v>
      </c>
      <c r="I32" s="7">
        <v>20.25</v>
      </c>
      <c r="J32" s="28">
        <f>PRODUCT(I32*1.2)</f>
        <v>24.3</v>
      </c>
    </row>
    <row r="33" spans="2:10" ht="13.5" thickBot="1">
      <c r="B33" s="15" t="s">
        <v>75</v>
      </c>
      <c r="D33" s="7">
        <v>4</v>
      </c>
      <c r="E33" s="28">
        <f>PRODUCT(D33*1.2)</f>
        <v>4.8</v>
      </c>
      <c r="G33" s="20" t="s">
        <v>83</v>
      </c>
      <c r="I33" s="7">
        <v>25</v>
      </c>
      <c r="J33" s="28">
        <f>PRODUCT(I33*1.2)</f>
        <v>30</v>
      </c>
    </row>
    <row r="34" spans="2:10" ht="13.5" thickBot="1">
      <c r="B34" s="15" t="s">
        <v>76</v>
      </c>
      <c r="D34" s="7">
        <v>4</v>
      </c>
      <c r="E34" s="28">
        <f>PRODUCT(D34*1.2)</f>
        <v>4.8</v>
      </c>
      <c r="G34" s="3"/>
      <c r="I34" s="7"/>
      <c r="J34" s="29"/>
    </row>
    <row r="35" spans="2:10" ht="12.75">
      <c r="B35" s="16" t="s">
        <v>16</v>
      </c>
      <c r="D35" s="7"/>
      <c r="E35" s="29"/>
      <c r="G35" s="11" t="s">
        <v>52</v>
      </c>
      <c r="I35" s="7"/>
      <c r="J35" s="29"/>
    </row>
    <row r="36" spans="2:10" ht="12.75">
      <c r="B36" s="15" t="s">
        <v>77</v>
      </c>
      <c r="D36" s="7">
        <v>3.35</v>
      </c>
      <c r="E36" s="28">
        <f aca="true" t="shared" si="3" ref="E36:E41">PRODUCT(D36*1.2)</f>
        <v>4.02</v>
      </c>
      <c r="G36" s="23" t="s">
        <v>53</v>
      </c>
      <c r="I36" s="7"/>
      <c r="J36" s="28">
        <f aca="true" t="shared" si="4" ref="J36:J44">PRODUCT(I36*1.2)</f>
        <v>0</v>
      </c>
    </row>
    <row r="37" spans="2:10" ht="12.75">
      <c r="B37" s="15" t="s">
        <v>78</v>
      </c>
      <c r="D37" s="7">
        <v>3.35</v>
      </c>
      <c r="E37" s="28">
        <f t="shared" si="3"/>
        <v>4.02</v>
      </c>
      <c r="G37" s="23" t="s">
        <v>54</v>
      </c>
      <c r="I37" s="7"/>
      <c r="J37" s="28">
        <f t="shared" si="4"/>
        <v>0</v>
      </c>
    </row>
    <row r="38" spans="2:10" ht="12.75">
      <c r="B38" s="15" t="s">
        <v>79</v>
      </c>
      <c r="D38" s="7">
        <v>3.35</v>
      </c>
      <c r="E38" s="28">
        <f t="shared" si="3"/>
        <v>4.02</v>
      </c>
      <c r="G38" s="23" t="s">
        <v>55</v>
      </c>
      <c r="I38" s="7">
        <v>42.5</v>
      </c>
      <c r="J38" s="28">
        <f t="shared" si="4"/>
        <v>51</v>
      </c>
    </row>
    <row r="39" spans="2:10" ht="12.75">
      <c r="B39" s="15" t="s">
        <v>0</v>
      </c>
      <c r="D39" s="7">
        <v>3.35</v>
      </c>
      <c r="E39" s="28">
        <f t="shared" si="3"/>
        <v>4.02</v>
      </c>
      <c r="G39" s="23" t="s">
        <v>56</v>
      </c>
      <c r="I39" s="7">
        <v>47.5</v>
      </c>
      <c r="J39" s="28">
        <f t="shared" si="4"/>
        <v>57</v>
      </c>
    </row>
    <row r="40" spans="2:10" ht="12.75">
      <c r="B40" s="15" t="s">
        <v>1</v>
      </c>
      <c r="D40" s="7">
        <v>3.35</v>
      </c>
      <c r="E40" s="28">
        <f t="shared" si="3"/>
        <v>4.02</v>
      </c>
      <c r="G40" s="23" t="s">
        <v>57</v>
      </c>
      <c r="I40" s="7"/>
      <c r="J40" s="28">
        <f t="shared" si="4"/>
        <v>0</v>
      </c>
    </row>
    <row r="41" spans="2:10" ht="12.75">
      <c r="B41" s="15" t="s">
        <v>2</v>
      </c>
      <c r="D41" s="7">
        <v>3.35</v>
      </c>
      <c r="E41" s="28">
        <f t="shared" si="3"/>
        <v>4.02</v>
      </c>
      <c r="G41" s="23" t="s">
        <v>58</v>
      </c>
      <c r="I41" s="7"/>
      <c r="J41" s="28">
        <f t="shared" si="4"/>
        <v>0</v>
      </c>
    </row>
    <row r="42" spans="2:10" ht="12.75">
      <c r="B42" s="16" t="s">
        <v>17</v>
      </c>
      <c r="D42" s="7"/>
      <c r="E42" s="29"/>
      <c r="G42" s="23" t="s">
        <v>59</v>
      </c>
      <c r="I42" s="7">
        <v>82.5</v>
      </c>
      <c r="J42" s="28">
        <f t="shared" si="4"/>
        <v>99</v>
      </c>
    </row>
    <row r="43" spans="2:10" ht="12.75">
      <c r="B43" s="15" t="s">
        <v>3</v>
      </c>
      <c r="D43" s="7">
        <v>6.75</v>
      </c>
      <c r="E43" s="28">
        <f aca="true" t="shared" si="5" ref="E43:E51">PRODUCT(D43*1.2)</f>
        <v>8.1</v>
      </c>
      <c r="G43" s="23" t="s">
        <v>60</v>
      </c>
      <c r="I43" s="7">
        <v>117.5</v>
      </c>
      <c r="J43" s="28">
        <f t="shared" si="4"/>
        <v>141</v>
      </c>
    </row>
    <row r="44" spans="2:10" ht="13.5" thickBot="1">
      <c r="B44" s="15" t="s">
        <v>4</v>
      </c>
      <c r="D44" s="7">
        <v>5.5</v>
      </c>
      <c r="E44" s="28">
        <f t="shared" si="5"/>
        <v>6.6</v>
      </c>
      <c r="G44" s="24" t="s">
        <v>61</v>
      </c>
      <c r="I44" s="7">
        <v>147.5</v>
      </c>
      <c r="J44" s="28">
        <f t="shared" si="4"/>
        <v>177</v>
      </c>
    </row>
    <row r="45" spans="2:10" ht="13.5" thickBot="1">
      <c r="B45" s="15" t="s">
        <v>5</v>
      </c>
      <c r="D45" s="7">
        <v>5.25</v>
      </c>
      <c r="E45" s="28">
        <f t="shared" si="5"/>
        <v>6.3</v>
      </c>
      <c r="G45" s="3"/>
      <c r="I45" s="7"/>
      <c r="J45" s="29"/>
    </row>
    <row r="46" spans="2:10" ht="12.75">
      <c r="B46" s="15" t="s">
        <v>6</v>
      </c>
      <c r="D46" s="7">
        <v>5.25</v>
      </c>
      <c r="E46" s="28">
        <f t="shared" si="5"/>
        <v>6.3</v>
      </c>
      <c r="G46" s="11" t="s">
        <v>62</v>
      </c>
      <c r="I46" s="7"/>
      <c r="J46" s="29"/>
    </row>
    <row r="47" spans="2:10" ht="12.75">
      <c r="B47" s="15" t="s">
        <v>7</v>
      </c>
      <c r="D47" s="7">
        <v>5.25</v>
      </c>
      <c r="E47" s="28">
        <f t="shared" si="5"/>
        <v>6.3</v>
      </c>
      <c r="G47" s="12" t="s">
        <v>63</v>
      </c>
      <c r="I47" s="7">
        <v>1.85</v>
      </c>
      <c r="J47" s="28">
        <f aca="true" t="shared" si="6" ref="J47:J54">PRODUCT(I47*1.2)</f>
        <v>2.22</v>
      </c>
    </row>
    <row r="48" spans="2:10" ht="12.75">
      <c r="B48" s="15" t="s">
        <v>8</v>
      </c>
      <c r="D48" s="7">
        <v>5.25</v>
      </c>
      <c r="E48" s="28">
        <f t="shared" si="5"/>
        <v>6.3</v>
      </c>
      <c r="G48" s="12" t="s">
        <v>64</v>
      </c>
      <c r="I48" s="7">
        <v>3.95</v>
      </c>
      <c r="J48" s="28">
        <f t="shared" si="6"/>
        <v>4.74</v>
      </c>
    </row>
    <row r="49" spans="2:10" ht="12.75">
      <c r="B49" s="15" t="s">
        <v>9</v>
      </c>
      <c r="D49" s="7">
        <v>5.5</v>
      </c>
      <c r="E49" s="28">
        <f t="shared" si="5"/>
        <v>6.6</v>
      </c>
      <c r="G49" s="12" t="s">
        <v>65</v>
      </c>
      <c r="I49" s="7">
        <v>9.1</v>
      </c>
      <c r="J49" s="28">
        <f t="shared" si="6"/>
        <v>10.92</v>
      </c>
    </row>
    <row r="50" spans="2:10" ht="12.75">
      <c r="B50" s="15" t="s">
        <v>10</v>
      </c>
      <c r="D50" s="7">
        <v>5.5</v>
      </c>
      <c r="E50" s="28">
        <f t="shared" si="5"/>
        <v>6.6</v>
      </c>
      <c r="G50" s="12" t="s">
        <v>66</v>
      </c>
      <c r="I50" s="7">
        <v>1.25</v>
      </c>
      <c r="J50" s="28">
        <f t="shared" si="6"/>
        <v>1.5</v>
      </c>
    </row>
    <row r="51" spans="2:10" ht="13.5" thickBot="1">
      <c r="B51" s="17" t="s">
        <v>11</v>
      </c>
      <c r="D51" s="7">
        <v>5.5</v>
      </c>
      <c r="E51" s="28">
        <f t="shared" si="5"/>
        <v>6.6</v>
      </c>
      <c r="G51" s="12" t="s">
        <v>67</v>
      </c>
      <c r="I51" s="7">
        <v>3.1</v>
      </c>
      <c r="J51" s="28">
        <f t="shared" si="6"/>
        <v>3.7199999999999998</v>
      </c>
    </row>
    <row r="52" spans="7:10" ht="12.75">
      <c r="G52" s="12" t="s">
        <v>68</v>
      </c>
      <c r="I52" s="7">
        <v>1.25</v>
      </c>
      <c r="J52" s="28">
        <f t="shared" si="6"/>
        <v>1.5</v>
      </c>
    </row>
    <row r="53" spans="7:10" ht="12.75">
      <c r="G53" s="12" t="s">
        <v>69</v>
      </c>
      <c r="I53" s="7">
        <v>3.1</v>
      </c>
      <c r="J53" s="28">
        <f t="shared" si="6"/>
        <v>3.7199999999999998</v>
      </c>
    </row>
    <row r="54" spans="7:10" ht="13.5" thickBot="1">
      <c r="G54" s="25" t="s">
        <v>86</v>
      </c>
      <c r="I54" s="7">
        <v>3.1</v>
      </c>
      <c r="J54" s="28">
        <f t="shared" si="6"/>
        <v>3.7199999999999998</v>
      </c>
    </row>
    <row r="55" ht="12.75"/>
    <row r="56" ht="12.75"/>
    <row r="57" ht="12.75"/>
    <row r="58" ht="12.75"/>
  </sheetData>
  <sheetProtection/>
  <mergeCells count="2">
    <mergeCell ref="A1:J1"/>
    <mergeCell ref="A2:J2"/>
  </mergeCells>
  <printOptions/>
  <pageMargins left="0.75" right="0.36" top="0.61" bottom="1" header="0.5" footer="0.5"/>
  <pageSetup horizontalDpi="600" verticalDpi="600" orientation="portrait" paperSize="9" r:id="rId4"/>
  <drawing r:id="rId3"/>
  <legacyDrawing r:id="rId2"/>
  <oleObjects>
    <oleObject progId="CorelDRAW.Graphic.13" shapeId="971516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Админ</cp:lastModifiedBy>
  <cp:lastPrinted>2010-10-18T09:31:17Z</cp:lastPrinted>
  <dcterms:created xsi:type="dcterms:W3CDTF">2002-02-03T12:44:45Z</dcterms:created>
  <dcterms:modified xsi:type="dcterms:W3CDTF">2012-07-30T11:21:06Z</dcterms:modified>
  <cp:category/>
  <cp:version/>
  <cp:contentType/>
  <cp:contentStatus/>
</cp:coreProperties>
</file>