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400" activeTab="0"/>
  </bookViews>
  <sheets>
    <sheet name="Наконе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<sst xmlns="http://schemas.openxmlformats.org/spreadsheetml/2006/main" count="1497" uniqueCount="805">
  <si>
    <t>EGB00-TP</t>
  </si>
  <si>
    <t>EGB00-P</t>
  </si>
  <si>
    <t>EGC01-P</t>
  </si>
  <si>
    <t>EGC30-P</t>
  </si>
  <si>
    <t>EGA32-P</t>
  </si>
  <si>
    <t>EGB32-P</t>
  </si>
  <si>
    <t>EGB110-P</t>
  </si>
  <si>
    <t>EGB18-P</t>
  </si>
  <si>
    <t>EGC112-P</t>
  </si>
  <si>
    <t>EGC12-P</t>
  </si>
  <si>
    <t>EGA20-P</t>
  </si>
  <si>
    <t>EGB20-P</t>
  </si>
  <si>
    <t>EGC20-P</t>
  </si>
  <si>
    <t>BM01731</t>
  </si>
  <si>
    <t>BM01737</t>
  </si>
  <si>
    <t>BM01743</t>
  </si>
  <si>
    <t>35-50</t>
  </si>
  <si>
    <t>S,  мм</t>
  </si>
  <si>
    <t>F,  мм</t>
  </si>
  <si>
    <t>Кабельные наконечники трубчастые без изоляции</t>
  </si>
  <si>
    <t>BM01501</t>
  </si>
  <si>
    <t>BM01502</t>
  </si>
  <si>
    <t>BM01503</t>
  </si>
  <si>
    <t>BM01504</t>
  </si>
  <si>
    <t>BM01505</t>
  </si>
  <si>
    <t>BM01506</t>
  </si>
  <si>
    <t>BM01507</t>
  </si>
  <si>
    <t>BM01508</t>
  </si>
  <si>
    <t>BM01509</t>
  </si>
  <si>
    <t>BM01510</t>
  </si>
  <si>
    <t>BM01511</t>
  </si>
  <si>
    <t>BM01512</t>
  </si>
  <si>
    <t>BM01513</t>
  </si>
  <si>
    <t>BM01514</t>
  </si>
  <si>
    <t>BM01515</t>
  </si>
  <si>
    <t>BM01516</t>
  </si>
  <si>
    <t>BM01517</t>
  </si>
  <si>
    <t>BM01518</t>
  </si>
  <si>
    <t>BM01519</t>
  </si>
  <si>
    <t>BM01520</t>
  </si>
  <si>
    <t>BM01521</t>
  </si>
  <si>
    <t>BM61230</t>
  </si>
  <si>
    <t>BM61225</t>
  </si>
  <si>
    <t>BM61220</t>
  </si>
  <si>
    <t>BM61215</t>
  </si>
  <si>
    <t>BM61166</t>
  </si>
  <si>
    <t>BM61157</t>
  </si>
  <si>
    <t>BM61142</t>
  </si>
  <si>
    <t>BM61135</t>
  </si>
  <si>
    <t>BM61130</t>
  </si>
  <si>
    <t>BM61125</t>
  </si>
  <si>
    <t>BM61120</t>
  </si>
  <si>
    <t>BM61115</t>
  </si>
  <si>
    <t>BM61025</t>
  </si>
  <si>
    <t>BM61020</t>
  </si>
  <si>
    <t>BM61015</t>
  </si>
  <si>
    <t>BM60230</t>
  </si>
  <si>
    <t>BM60225</t>
  </si>
  <si>
    <t>BM60220</t>
  </si>
  <si>
    <t>BM60166</t>
  </si>
  <si>
    <t>BM60157</t>
  </si>
  <si>
    <t>BM60142</t>
  </si>
  <si>
    <t>BM60135</t>
  </si>
  <si>
    <t>BM60130</t>
  </si>
  <si>
    <t>BM60125</t>
  </si>
  <si>
    <t>BM60120</t>
  </si>
  <si>
    <t>BM60115</t>
  </si>
  <si>
    <t>BM60025</t>
  </si>
  <si>
    <t>BM60020</t>
  </si>
  <si>
    <t>BM60015</t>
  </si>
  <si>
    <t>Тесьма из гибкой меди для подсоединения заземления</t>
  </si>
  <si>
    <t>Сечение, мм2</t>
  </si>
  <si>
    <t>Кабельные наконечники силовые c изоляцией</t>
  </si>
  <si>
    <t>25</t>
  </si>
  <si>
    <t>124</t>
  </si>
  <si>
    <t>39,5</t>
  </si>
  <si>
    <t>21,5</t>
  </si>
  <si>
    <t>20</t>
  </si>
  <si>
    <t>112</t>
  </si>
  <si>
    <t>16</t>
  </si>
  <si>
    <t>108</t>
  </si>
  <si>
    <t>14</t>
  </si>
  <si>
    <t>100</t>
  </si>
  <si>
    <t>12</t>
  </si>
  <si>
    <t>240</t>
  </si>
  <si>
    <t>35</t>
  </si>
  <si>
    <t>19</t>
  </si>
  <si>
    <t>102</t>
  </si>
  <si>
    <t>98</t>
  </si>
  <si>
    <t>90</t>
  </si>
  <si>
    <t>185</t>
  </si>
  <si>
    <t>31</t>
  </si>
  <si>
    <t>17</t>
  </si>
  <si>
    <t>95</t>
  </si>
  <si>
    <t>10</t>
  </si>
  <si>
    <t>8</t>
  </si>
  <si>
    <t>150</t>
  </si>
  <si>
    <t>28</t>
  </si>
  <si>
    <t>15,5</t>
  </si>
  <si>
    <t>96</t>
  </si>
  <si>
    <t>94</t>
  </si>
  <si>
    <t>120</t>
  </si>
  <si>
    <t>89</t>
  </si>
  <si>
    <t>13,8</t>
  </si>
  <si>
    <t>84</t>
  </si>
  <si>
    <t>83</t>
  </si>
  <si>
    <t>50</t>
  </si>
  <si>
    <t>75</t>
  </si>
  <si>
    <t>22</t>
  </si>
  <si>
    <t>21,8</t>
  </si>
  <si>
    <t>72</t>
  </si>
  <si>
    <t>70</t>
  </si>
  <si>
    <t>69</t>
  </si>
  <si>
    <t>21</t>
  </si>
  <si>
    <t>61</t>
  </si>
  <si>
    <t>18,7</t>
  </si>
  <si>
    <t>52</t>
  </si>
  <si>
    <t>6</t>
  </si>
  <si>
    <t>63</t>
  </si>
  <si>
    <t>8,5</t>
  </si>
  <si>
    <t>64</t>
  </si>
  <si>
    <t>56</t>
  </si>
  <si>
    <t>57</t>
  </si>
  <si>
    <t>51</t>
  </si>
  <si>
    <t>18,5</t>
  </si>
  <si>
    <t>7</t>
  </si>
  <si>
    <t>5</t>
  </si>
  <si>
    <t>53,5</t>
  </si>
  <si>
    <t>17,5</t>
  </si>
  <si>
    <t>49,5</t>
  </si>
  <si>
    <t>44</t>
  </si>
  <si>
    <t>15</t>
  </si>
  <si>
    <t>44,6</t>
  </si>
  <si>
    <t>11,5</t>
  </si>
  <si>
    <t>43,6</t>
  </si>
  <si>
    <t>48,7</t>
  </si>
  <si>
    <t>17,2</t>
  </si>
  <si>
    <t>40,4</t>
  </si>
  <si>
    <t>13,6</t>
  </si>
  <si>
    <t>43</t>
  </si>
  <si>
    <t>11</t>
  </si>
  <si>
    <t>37</t>
  </si>
  <si>
    <t>Код</t>
  </si>
  <si>
    <t>Сечение провода, мм2</t>
  </si>
  <si>
    <t>В,  мм</t>
  </si>
  <si>
    <t>L,  мм</t>
  </si>
  <si>
    <t>Упаковка, шт.</t>
  </si>
  <si>
    <t>СП Українсько-Італійське у формі ТОВ"ІТАЛ-ТЕХНО LTD"</t>
  </si>
  <si>
    <t>г. Киев, 04128, ул. Туполева, 19</t>
  </si>
  <si>
    <t>т. (044) 422-21-13</t>
  </si>
  <si>
    <t>www.ital-tecno.com.ua                 e-mail: info@ital-tecno.com.ua</t>
  </si>
  <si>
    <t>Кабельные наконечники кольцевые с изоляцией</t>
  </si>
  <si>
    <t>BM01749</t>
  </si>
  <si>
    <t>BM01831</t>
  </si>
  <si>
    <t>BM01837</t>
  </si>
  <si>
    <t>BM01843</t>
  </si>
  <si>
    <t>BM01849</t>
  </si>
  <si>
    <t>BM01855</t>
  </si>
  <si>
    <t>BM01931</t>
  </si>
  <si>
    <t>BM01937</t>
  </si>
  <si>
    <t>BM01226</t>
  </si>
  <si>
    <t>BM01232</t>
  </si>
  <si>
    <t>BM01314</t>
  </si>
  <si>
    <t>BM01320</t>
  </si>
  <si>
    <t>BM01326</t>
  </si>
  <si>
    <t>BM01332</t>
  </si>
  <si>
    <t>BM01338</t>
  </si>
  <si>
    <t>BM01344</t>
  </si>
  <si>
    <t>Кабельные наконечники силовые без изоляции (материал-луженая медь)</t>
  </si>
  <si>
    <t>H,  мм</t>
  </si>
  <si>
    <t>BM011071</t>
  </si>
  <si>
    <t>BM011191</t>
  </si>
  <si>
    <t>BM011251</t>
  </si>
  <si>
    <t>BM011311</t>
  </si>
  <si>
    <t>BM012071</t>
  </si>
  <si>
    <t>BM012191</t>
  </si>
  <si>
    <t>BM012251</t>
  </si>
  <si>
    <t>BM012311</t>
  </si>
  <si>
    <t>BM012371</t>
  </si>
  <si>
    <t>BM013190</t>
  </si>
  <si>
    <t>BM013250</t>
  </si>
  <si>
    <t>BM013310</t>
  </si>
  <si>
    <t>BM013370</t>
  </si>
  <si>
    <t>BM013191</t>
  </si>
  <si>
    <t>BM013251</t>
  </si>
  <si>
    <t>BM013311</t>
  </si>
  <si>
    <t>BM013371</t>
  </si>
  <si>
    <t>BM013431</t>
  </si>
  <si>
    <t>BM01419</t>
  </si>
  <si>
    <t>BM01431</t>
  </si>
  <si>
    <t>BM01437</t>
  </si>
  <si>
    <t>BM01443</t>
  </si>
  <si>
    <t>BM01449</t>
  </si>
  <si>
    <t>BM01525</t>
  </si>
  <si>
    <t>BM01531</t>
  </si>
  <si>
    <t>BM01537</t>
  </si>
  <si>
    <t>BM01543</t>
  </si>
  <si>
    <t>BM01549</t>
  </si>
  <si>
    <t>BM01625</t>
  </si>
  <si>
    <t>BM01631</t>
  </si>
  <si>
    <t>BM01637</t>
  </si>
  <si>
    <t>BM01643</t>
  </si>
  <si>
    <t>BM01649</t>
  </si>
  <si>
    <t>BM83149</t>
  </si>
  <si>
    <t>BM83161</t>
  </si>
  <si>
    <t>BM83243</t>
  </si>
  <si>
    <t>BM83249</t>
  </si>
  <si>
    <t>BM83261</t>
  </si>
  <si>
    <t>BM83267</t>
  </si>
  <si>
    <t>BM83343</t>
  </si>
  <si>
    <t>BM83349</t>
  </si>
  <si>
    <t>BM83361</t>
  </si>
  <si>
    <t>BM83367</t>
  </si>
  <si>
    <t>BM83443</t>
  </si>
  <si>
    <t>BM83449</t>
  </si>
  <si>
    <t>BM83461</t>
  </si>
  <si>
    <t>BM83467</t>
  </si>
  <si>
    <t>BM83549</t>
  </si>
  <si>
    <t>BM83561</t>
  </si>
  <si>
    <t>BM83567</t>
  </si>
  <si>
    <t>Кабельные наконечники силовые без изоляции для автоматических выключателей (материал-луженая медь)</t>
  </si>
  <si>
    <t>BM017313</t>
  </si>
  <si>
    <t>BM018313</t>
  </si>
  <si>
    <t>BM018433</t>
  </si>
  <si>
    <t>BM019313</t>
  </si>
  <si>
    <t>BM019433</t>
  </si>
  <si>
    <t>BM031373</t>
  </si>
  <si>
    <t>BM031433</t>
  </si>
  <si>
    <t>BM032373</t>
  </si>
  <si>
    <t>BM032433</t>
  </si>
  <si>
    <t>BM033373</t>
  </si>
  <si>
    <t>BM033433</t>
  </si>
  <si>
    <t>BM034493</t>
  </si>
  <si>
    <t>BM035493</t>
  </si>
  <si>
    <t>Кабельные наконечники силовые без изоляции под углом 90 град (материал-луженая медь)</t>
  </si>
  <si>
    <t>BM014199</t>
  </si>
  <si>
    <t>BM014319</t>
  </si>
  <si>
    <t>BM014379</t>
  </si>
  <si>
    <t>BM014439</t>
  </si>
  <si>
    <t>BM014499</t>
  </si>
  <si>
    <t>BM015259</t>
  </si>
  <si>
    <t>BM015319</t>
  </si>
  <si>
    <t>BM015379</t>
  </si>
  <si>
    <t>BM015439</t>
  </si>
  <si>
    <t>BM015499</t>
  </si>
  <si>
    <t>BM016259</t>
  </si>
  <si>
    <t>BM016319</t>
  </si>
  <si>
    <t>BM016379</t>
  </si>
  <si>
    <t>BM016439</t>
  </si>
  <si>
    <t>BM016499</t>
  </si>
  <si>
    <t>BM017319</t>
  </si>
  <si>
    <t>BM017379</t>
  </si>
  <si>
    <t>BM017439</t>
  </si>
  <si>
    <t>BM017499</t>
  </si>
  <si>
    <t>BM018319</t>
  </si>
  <si>
    <t>BM018379</t>
  </si>
  <si>
    <t>BM018439</t>
  </si>
  <si>
    <t>BM018499</t>
  </si>
  <si>
    <t>BM018559</t>
  </si>
  <si>
    <t>BM019319</t>
  </si>
  <si>
    <t>BM019379</t>
  </si>
  <si>
    <t>BM019439</t>
  </si>
  <si>
    <t>BM019499</t>
  </si>
  <si>
    <t>BM019559</t>
  </si>
  <si>
    <t>BM019619</t>
  </si>
  <si>
    <t>BM031379</t>
  </si>
  <si>
    <t>BM031439</t>
  </si>
  <si>
    <t>BM031499</t>
  </si>
  <si>
    <t>BM031559</t>
  </si>
  <si>
    <t>BM031619</t>
  </si>
  <si>
    <t>BM032379</t>
  </si>
  <si>
    <t>BM032439</t>
  </si>
  <si>
    <t>BM032499</t>
  </si>
  <si>
    <t>BM032559</t>
  </si>
  <si>
    <t>BM032619</t>
  </si>
  <si>
    <t>BM033379</t>
  </si>
  <si>
    <t>BM033439</t>
  </si>
  <si>
    <t>BM033499</t>
  </si>
  <si>
    <t>BM033559</t>
  </si>
  <si>
    <t>BM033619</t>
  </si>
  <si>
    <t>BM033679</t>
  </si>
  <si>
    <t>КАБЕЛЬНЫЕ НАКОНЕЧНИКИ</t>
  </si>
  <si>
    <t>Кабельные наконечники силовые без изоляции (материал-луженая медь с припоем из сплава серебра)</t>
  </si>
  <si>
    <t>2,8*0,8</t>
  </si>
  <si>
    <t>BM00390</t>
  </si>
  <si>
    <t>2,8*0,5</t>
  </si>
  <si>
    <t>BM00395</t>
  </si>
  <si>
    <t>4,8*0,8</t>
  </si>
  <si>
    <t>BM00148</t>
  </si>
  <si>
    <t>4,8*0,5</t>
  </si>
  <si>
    <t>BM00145</t>
  </si>
  <si>
    <t>5,2*0,8</t>
  </si>
  <si>
    <t>BM00105</t>
  </si>
  <si>
    <t>6,3*0,8</t>
  </si>
  <si>
    <t>BM00190</t>
  </si>
  <si>
    <t>9,8*1,1</t>
  </si>
  <si>
    <t>BM00393</t>
  </si>
  <si>
    <t>BM00391</t>
  </si>
  <si>
    <t>BM00248</t>
  </si>
  <si>
    <t>BM00245</t>
  </si>
  <si>
    <t>BM00205</t>
  </si>
  <si>
    <t>BM00290</t>
  </si>
  <si>
    <t>Кабельные наконечники "мама" полностью изолированные</t>
  </si>
  <si>
    <t>BM00293</t>
  </si>
  <si>
    <t>BM00292</t>
  </si>
  <si>
    <t>BM00291</t>
  </si>
  <si>
    <t>4,8*05</t>
  </si>
  <si>
    <t>BM00193</t>
  </si>
  <si>
    <t>4,8*08</t>
  </si>
  <si>
    <t>BM00192</t>
  </si>
  <si>
    <t>BM00191</t>
  </si>
  <si>
    <t>BM80390</t>
  </si>
  <si>
    <t>BM80395</t>
  </si>
  <si>
    <t>Кабельные наконечники "мама+папа" с изоляцией</t>
  </si>
  <si>
    <t>BM00298</t>
  </si>
  <si>
    <t>BM00198</t>
  </si>
  <si>
    <t>Кабельные наконечники "папа" с изоляцией</t>
  </si>
  <si>
    <t>BM00380</t>
  </si>
  <si>
    <t>BM00280</t>
  </si>
  <si>
    <t>BM00180</t>
  </si>
  <si>
    <t>Кабельные наконечники "папа" полностью изолированные</t>
  </si>
  <si>
    <t>"папа"</t>
  </si>
  <si>
    <t>BM80180</t>
  </si>
  <si>
    <t>BM00392</t>
  </si>
  <si>
    <t>Кабельные наконечники "мама" цилиндрические полностью изолированные</t>
  </si>
  <si>
    <t>BM00340</t>
  </si>
  <si>
    <t>BM00244</t>
  </si>
  <si>
    <t>BM00240</t>
  </si>
  <si>
    <t>BM00140</t>
  </si>
  <si>
    <t>Кабельные наконечники "папа" цилиндрические с изоляцией</t>
  </si>
  <si>
    <t>BM00330</t>
  </si>
  <si>
    <t>BM00234</t>
  </si>
  <si>
    <t>BM00230</t>
  </si>
  <si>
    <t>BM00130</t>
  </si>
  <si>
    <t>Гильза соединительная с изоляцией</t>
  </si>
  <si>
    <t>2,5-6</t>
  </si>
  <si>
    <t>желтый</t>
  </si>
  <si>
    <t>синий</t>
  </si>
  <si>
    <t>красный</t>
  </si>
  <si>
    <t>Цвет</t>
  </si>
  <si>
    <t>С,  мм</t>
  </si>
  <si>
    <t>Наконечники "круглая игла" с изоляцией</t>
  </si>
  <si>
    <t>Е,  мм</t>
  </si>
  <si>
    <t>BM00350</t>
  </si>
  <si>
    <t>BM00251</t>
  </si>
  <si>
    <t>BM004191</t>
  </si>
  <si>
    <t>BM004311</t>
  </si>
  <si>
    <t>BM004371</t>
  </si>
  <si>
    <t>BM004431</t>
  </si>
  <si>
    <t>BM005251</t>
  </si>
  <si>
    <t>BM005311</t>
  </si>
  <si>
    <t>BM005371</t>
  </si>
  <si>
    <t>BM005431</t>
  </si>
  <si>
    <t>BM005491</t>
  </si>
  <si>
    <t>BM006251</t>
  </si>
  <si>
    <t>BM006311</t>
  </si>
  <si>
    <t>BM006371</t>
  </si>
  <si>
    <t>BM006431</t>
  </si>
  <si>
    <t>BM006491</t>
  </si>
  <si>
    <t>BM007311</t>
  </si>
  <si>
    <t>BM007371</t>
  </si>
  <si>
    <t>BM007431</t>
  </si>
  <si>
    <t>BM007491</t>
  </si>
  <si>
    <t>BM008311</t>
  </si>
  <si>
    <t>BM008371</t>
  </si>
  <si>
    <t>BM008431</t>
  </si>
  <si>
    <t>BM008491</t>
  </si>
  <si>
    <t>BM008551</t>
  </si>
  <si>
    <t>BM009371</t>
  </si>
  <si>
    <t>BM009431</t>
  </si>
  <si>
    <t>BM009491</t>
  </si>
  <si>
    <t>BM009551</t>
  </si>
  <si>
    <t>BM009611</t>
  </si>
  <si>
    <t>BM051371</t>
  </si>
  <si>
    <t>BM051431</t>
  </si>
  <si>
    <t>BM051491</t>
  </si>
  <si>
    <t>BM051551</t>
  </si>
  <si>
    <t>BM051611</t>
  </si>
  <si>
    <t>BM052371</t>
  </si>
  <si>
    <t>BM052431</t>
  </si>
  <si>
    <t>BM052491</t>
  </si>
  <si>
    <t>BM052551</t>
  </si>
  <si>
    <t>BM052611</t>
  </si>
  <si>
    <t>BM053371</t>
  </si>
  <si>
    <t>BM053431</t>
  </si>
  <si>
    <t>BM053491</t>
  </si>
  <si>
    <t>BM053551</t>
  </si>
  <si>
    <t>BM053611</t>
  </si>
  <si>
    <t>BM053671</t>
  </si>
  <si>
    <t>BM054491</t>
  </si>
  <si>
    <t>BM054551</t>
  </si>
  <si>
    <t>BM054611</t>
  </si>
  <si>
    <t>BM054671</t>
  </si>
  <si>
    <t>BM055491</t>
  </si>
  <si>
    <t>BM055551</t>
  </si>
  <si>
    <t>BM055611</t>
  </si>
  <si>
    <t>BM055671</t>
  </si>
  <si>
    <t>Кабельные наконечники силовые вилочный без изоляции</t>
  </si>
  <si>
    <t>BM01526</t>
  </si>
  <si>
    <t>BM01523</t>
  </si>
  <si>
    <t>BM01426</t>
  </si>
  <si>
    <t>BM01420</t>
  </si>
  <si>
    <t>BM005261</t>
  </si>
  <si>
    <t>BM005231</t>
  </si>
  <si>
    <t>BM004261</t>
  </si>
  <si>
    <t>BM004201</t>
  </si>
  <si>
    <t>Кабельные наконечники силовые вилочный с изоляцией</t>
  </si>
  <si>
    <t>Кабельные наконечники силовые "плоская игла" без изоляции</t>
  </si>
  <si>
    <t>EGL1</t>
  </si>
  <si>
    <t>EGI1</t>
  </si>
  <si>
    <t>EGH1</t>
  </si>
  <si>
    <t>EGG1</t>
  </si>
  <si>
    <t>BM01450</t>
  </si>
  <si>
    <t>BM01550</t>
  </si>
  <si>
    <t>BM01650</t>
  </si>
  <si>
    <t>BM01460</t>
  </si>
  <si>
    <t>BM01360</t>
  </si>
  <si>
    <t>BM01260</t>
  </si>
  <si>
    <t>BM01160</t>
  </si>
  <si>
    <t>Изоляционная трубка для силовых наконечников без изоляции</t>
  </si>
  <si>
    <t>Наконечник для заземления</t>
  </si>
  <si>
    <t>BM5143</t>
  </si>
  <si>
    <t>BM5142</t>
  </si>
  <si>
    <t>BM5141</t>
  </si>
  <si>
    <t>BM5140</t>
  </si>
  <si>
    <t>BM5153</t>
  </si>
  <si>
    <t>400-500</t>
  </si>
  <si>
    <t>BM5152</t>
  </si>
  <si>
    <t>BM5151</t>
  </si>
  <si>
    <t>BM5150</t>
  </si>
  <si>
    <t>BM5149</t>
  </si>
  <si>
    <t>BM5148</t>
  </si>
  <si>
    <t>BM5147</t>
  </si>
  <si>
    <t>BM5146</t>
  </si>
  <si>
    <t>BM5145</t>
  </si>
  <si>
    <t>BM5144</t>
  </si>
  <si>
    <t>32-37</t>
  </si>
  <si>
    <t>500-630</t>
  </si>
  <si>
    <t>BM5170</t>
  </si>
  <si>
    <t>28-32</t>
  </si>
  <si>
    <t>BM5169</t>
  </si>
  <si>
    <t>24-28</t>
  </si>
  <si>
    <t>24-300</t>
  </si>
  <si>
    <t>BM5168</t>
  </si>
  <si>
    <t>20,5</t>
  </si>
  <si>
    <t>185-240</t>
  </si>
  <si>
    <t>BM5167</t>
  </si>
  <si>
    <t>17-20,5</t>
  </si>
  <si>
    <t>150-185</t>
  </si>
  <si>
    <t>BM5166</t>
  </si>
  <si>
    <t>14-17</t>
  </si>
  <si>
    <t>95-120</t>
  </si>
  <si>
    <t>BM5165</t>
  </si>
  <si>
    <t>11-14</t>
  </si>
  <si>
    <t>70-95</t>
  </si>
  <si>
    <t>BM5164</t>
  </si>
  <si>
    <t>8,5-11</t>
  </si>
  <si>
    <t>6-8,5</t>
  </si>
  <si>
    <t>25-35</t>
  </si>
  <si>
    <t>BM5162</t>
  </si>
  <si>
    <t>10-25</t>
  </si>
  <si>
    <t>BM5161</t>
  </si>
  <si>
    <t>2-4</t>
  </si>
  <si>
    <t>4-10</t>
  </si>
  <si>
    <t>BM5160</t>
  </si>
  <si>
    <t>диа-метр про-вода, мм</t>
  </si>
  <si>
    <t>Зажим универсальный "краб" с одним винтом (латунь)</t>
  </si>
  <si>
    <t>9-12</t>
  </si>
  <si>
    <t>50-70</t>
  </si>
  <si>
    <t>BM5253</t>
  </si>
  <si>
    <t>6-8</t>
  </si>
  <si>
    <t>25-50</t>
  </si>
  <si>
    <t>BM5252</t>
  </si>
  <si>
    <t>3-5</t>
  </si>
  <si>
    <t>6-16</t>
  </si>
  <si>
    <t>BM5251</t>
  </si>
  <si>
    <t>Зажим универсальный "краб" с двумя винтами (латунь)</t>
  </si>
  <si>
    <t>16-22</t>
  </si>
  <si>
    <t>150-300</t>
  </si>
  <si>
    <t>BM5266</t>
  </si>
  <si>
    <t>14-16</t>
  </si>
  <si>
    <t>95-150</t>
  </si>
  <si>
    <t>BM5265</t>
  </si>
  <si>
    <t>12-14</t>
  </si>
  <si>
    <t>BM5264</t>
  </si>
  <si>
    <t>BM5263</t>
  </si>
  <si>
    <t>BM5262</t>
  </si>
  <si>
    <t>BM5261</t>
  </si>
  <si>
    <t>BM5225</t>
  </si>
  <si>
    <t>BM5224</t>
  </si>
  <si>
    <t>BM5223</t>
  </si>
  <si>
    <t>BM5222</t>
  </si>
  <si>
    <t>BM5221</t>
  </si>
  <si>
    <t>BM5220</t>
  </si>
  <si>
    <t>BM5219</t>
  </si>
  <si>
    <t>BM5218</t>
  </si>
  <si>
    <t>BM5217</t>
  </si>
  <si>
    <t>BM5216</t>
  </si>
  <si>
    <t>BM5215</t>
  </si>
  <si>
    <t>BM5214</t>
  </si>
  <si>
    <t>BM5213</t>
  </si>
  <si>
    <t>4</t>
  </si>
  <si>
    <t>BM5212</t>
  </si>
  <si>
    <t>3</t>
  </si>
  <si>
    <t>BM5211</t>
  </si>
  <si>
    <t>EGB04-P</t>
  </si>
  <si>
    <t>BM5163</t>
  </si>
  <si>
    <t>BM60215</t>
  </si>
  <si>
    <t>BM01943</t>
  </si>
  <si>
    <t>BM01949</t>
  </si>
  <si>
    <t>BM01955</t>
  </si>
  <si>
    <t>BM01961</t>
  </si>
  <si>
    <t>BM03137</t>
  </si>
  <si>
    <t>BM03143</t>
  </si>
  <si>
    <t>BM03149</t>
  </si>
  <si>
    <t>BM03155</t>
  </si>
  <si>
    <t>BM03161</t>
  </si>
  <si>
    <t>BM03237</t>
  </si>
  <si>
    <t>BM03243</t>
  </si>
  <si>
    <t>BM03249</t>
  </si>
  <si>
    <t>BM03255</t>
  </si>
  <si>
    <t>BM03261</t>
  </si>
  <si>
    <t>BM03337</t>
  </si>
  <si>
    <t>BM03343</t>
  </si>
  <si>
    <t>BM03349</t>
  </si>
  <si>
    <t>BM03355</t>
  </si>
  <si>
    <t>BM03361</t>
  </si>
  <si>
    <t>BM03367</t>
  </si>
  <si>
    <t>BM03443</t>
  </si>
  <si>
    <t>BM03449</t>
  </si>
  <si>
    <t>BM03455</t>
  </si>
  <si>
    <t>BM03461</t>
  </si>
  <si>
    <t>BM03467</t>
  </si>
  <si>
    <t>BM03549</t>
  </si>
  <si>
    <t>BM03555</t>
  </si>
  <si>
    <t>BM03561</t>
  </si>
  <si>
    <t>BM03567</t>
  </si>
  <si>
    <t>BM03649</t>
  </si>
  <si>
    <t>BM03655</t>
  </si>
  <si>
    <t>BM03661</t>
  </si>
  <si>
    <t>BM03667</t>
  </si>
  <si>
    <t>BM03749</t>
  </si>
  <si>
    <t>BM03755</t>
  </si>
  <si>
    <t>BM03761</t>
  </si>
  <si>
    <t>BM03767</t>
  </si>
  <si>
    <t>BM03769</t>
  </si>
  <si>
    <t>BM03861</t>
  </si>
  <si>
    <t>BM03867</t>
  </si>
  <si>
    <t>BM03961</t>
  </si>
  <si>
    <t>BM03967</t>
  </si>
  <si>
    <t>Кабельные наконечники силовые без изоляции с удлинненой гильзой (материал-луженая медь)</t>
  </si>
  <si>
    <t>BM80425</t>
  </si>
  <si>
    <t>BM80431</t>
  </si>
  <si>
    <t>BM80531</t>
  </si>
  <si>
    <t>BM80537</t>
  </si>
  <si>
    <t>BM80543</t>
  </si>
  <si>
    <t>BM80631</t>
  </si>
  <si>
    <t>BM80637</t>
  </si>
  <si>
    <t>BM80643</t>
  </si>
  <si>
    <t>BM80649</t>
  </si>
  <si>
    <t>BM80737</t>
  </si>
  <si>
    <t>BM80743</t>
  </si>
  <si>
    <t>BM80749</t>
  </si>
  <si>
    <t>BM80837</t>
  </si>
  <si>
    <t>BM80843</t>
  </si>
  <si>
    <t>BM80849</t>
  </si>
  <si>
    <t>BM80861</t>
  </si>
  <si>
    <t>BM80937</t>
  </si>
  <si>
    <t>BM80943</t>
  </si>
  <si>
    <t>BM80949</t>
  </si>
  <si>
    <t>BM80961</t>
  </si>
  <si>
    <t>BM83143</t>
  </si>
  <si>
    <t>1,5-205</t>
  </si>
  <si>
    <t>BM00250</t>
  </si>
  <si>
    <t>BM00151</t>
  </si>
  <si>
    <t>BM00150</t>
  </si>
  <si>
    <t>Наконечники "плоская игла" с изоляцией</t>
  </si>
  <si>
    <t>BM00353</t>
  </si>
  <si>
    <t>BM00352</t>
  </si>
  <si>
    <t>BM00253</t>
  </si>
  <si>
    <t>BM00252</t>
  </si>
  <si>
    <t>BM00153</t>
  </si>
  <si>
    <t>BM00152</t>
  </si>
  <si>
    <t>D,  мм</t>
  </si>
  <si>
    <t>Кабельные наконечники трубчастые с изоляцией</t>
  </si>
  <si>
    <t>BM00522</t>
  </si>
  <si>
    <t>BM00521</t>
  </si>
  <si>
    <t>BM00520</t>
  </si>
  <si>
    <t>BM00519</t>
  </si>
  <si>
    <t>BM00618</t>
  </si>
  <si>
    <t>BM00617</t>
  </si>
  <si>
    <t>BM00616</t>
  </si>
  <si>
    <t>BM00615</t>
  </si>
  <si>
    <t>BM00614</t>
  </si>
  <si>
    <t>BM00613</t>
  </si>
  <si>
    <t>BM00612</t>
  </si>
  <si>
    <t>BM00611</t>
  </si>
  <si>
    <t>BM00610</t>
  </si>
  <si>
    <t>BM00509</t>
  </si>
  <si>
    <t>BM005081</t>
  </si>
  <si>
    <t>BM00508</t>
  </si>
  <si>
    <t>BM00507</t>
  </si>
  <si>
    <t>BM005061</t>
  </si>
  <si>
    <t>BM00506</t>
  </si>
  <si>
    <t>BM00605</t>
  </si>
  <si>
    <t>BM006041</t>
  </si>
  <si>
    <t>BM00604</t>
  </si>
  <si>
    <t>BM00603</t>
  </si>
  <si>
    <t>BM00602</t>
  </si>
  <si>
    <t>BM00601</t>
  </si>
  <si>
    <t>BM005002</t>
  </si>
  <si>
    <t>BM00500</t>
  </si>
  <si>
    <t>BM005001</t>
  </si>
  <si>
    <t>C,  мм</t>
  </si>
  <si>
    <t>Кабельные наконечники трубчастые для двух проводов с изоляцией</t>
  </si>
  <si>
    <t>BM00651</t>
  </si>
  <si>
    <t>BM00652</t>
  </si>
  <si>
    <t>BM00653</t>
  </si>
  <si>
    <t>BM00654</t>
  </si>
  <si>
    <t>BM00655</t>
  </si>
  <si>
    <t>BM00656</t>
  </si>
  <si>
    <t>BM00657</t>
  </si>
  <si>
    <t>BM00558</t>
  </si>
  <si>
    <t>BM00559</t>
  </si>
  <si>
    <t>BM00560</t>
  </si>
  <si>
    <t>BM00661</t>
  </si>
  <si>
    <t>BM00662</t>
  </si>
  <si>
    <t>BM00663</t>
  </si>
  <si>
    <t>2*0,5</t>
  </si>
  <si>
    <t>2*0,75</t>
  </si>
  <si>
    <t>2*1</t>
  </si>
  <si>
    <t>2*1,5</t>
  </si>
  <si>
    <t>2*2,5</t>
  </si>
  <si>
    <t>2*4</t>
  </si>
  <si>
    <t>2*6</t>
  </si>
  <si>
    <t>2*10</t>
  </si>
  <si>
    <t>2*16</t>
  </si>
  <si>
    <t>18,4</t>
  </si>
  <si>
    <t>BM02431</t>
  </si>
  <si>
    <t>BM02437</t>
  </si>
  <si>
    <t>BM02443</t>
  </si>
  <si>
    <t>BM02449</t>
  </si>
  <si>
    <t>BM02531</t>
  </si>
  <si>
    <t>BM02537</t>
  </si>
  <si>
    <t>BM02543</t>
  </si>
  <si>
    <t>BM02549</t>
  </si>
  <si>
    <t>BM02561</t>
  </si>
  <si>
    <t>BM02631</t>
  </si>
  <si>
    <t>BM02637</t>
  </si>
  <si>
    <t>BM02643</t>
  </si>
  <si>
    <t>BM02649</t>
  </si>
  <si>
    <t>BM02655</t>
  </si>
  <si>
    <t>BM02661</t>
  </si>
  <si>
    <t>BM02737</t>
  </si>
  <si>
    <t>BM02743</t>
  </si>
  <si>
    <t>BM02749</t>
  </si>
  <si>
    <t>BM02755</t>
  </si>
  <si>
    <t>BM02761</t>
  </si>
  <si>
    <t>BM02837</t>
  </si>
  <si>
    <t>BM02843</t>
  </si>
  <si>
    <t>BM02849</t>
  </si>
  <si>
    <t>BM02855</t>
  </si>
  <si>
    <t>BM02861</t>
  </si>
  <si>
    <t>BM02937</t>
  </si>
  <si>
    <t>BM02943</t>
  </si>
  <si>
    <t>BM02949</t>
  </si>
  <si>
    <t>BM02955</t>
  </si>
  <si>
    <t>BM04137</t>
  </si>
  <si>
    <t>BM04143</t>
  </si>
  <si>
    <t>BM04149</t>
  </si>
  <si>
    <t>BM04155</t>
  </si>
  <si>
    <t>BM04161</t>
  </si>
  <si>
    <t>BM04243</t>
  </si>
  <si>
    <t>BM04249</t>
  </si>
  <si>
    <t>BM04255</t>
  </si>
  <si>
    <t>BM04261</t>
  </si>
  <si>
    <t>BM04267</t>
  </si>
  <si>
    <t>BM04343</t>
  </si>
  <si>
    <t>BM04349</t>
  </si>
  <si>
    <t>BM04355</t>
  </si>
  <si>
    <t>BM04361</t>
  </si>
  <si>
    <t>BM04367</t>
  </si>
  <si>
    <t>E,  мм</t>
  </si>
  <si>
    <t>BM01107</t>
  </si>
  <si>
    <t>BM01101</t>
  </si>
  <si>
    <t>Кабельные наконечники кольцевые без изоляции (материал-луженая медь)</t>
  </si>
  <si>
    <t>Кабельные наконечники вилочные без изоляции (материал-луженая медь)</t>
  </si>
  <si>
    <t>BM01102</t>
  </si>
  <si>
    <t>BM01108</t>
  </si>
  <si>
    <t>BM01114</t>
  </si>
  <si>
    <t>BM01120</t>
  </si>
  <si>
    <t>BM01126</t>
  </si>
  <si>
    <t>BM01132</t>
  </si>
  <si>
    <t>BM01202</t>
  </si>
  <si>
    <t>BM01208</t>
  </si>
  <si>
    <t>BM01214</t>
  </si>
  <si>
    <t>BM01220</t>
  </si>
  <si>
    <t>Кабельные наконечники силовые "плоская игла" c изоляцией</t>
  </si>
  <si>
    <t>BM00650</t>
  </si>
  <si>
    <t>BM00550</t>
  </si>
  <si>
    <t>BM00450</t>
  </si>
  <si>
    <t>Гильзы соединительные без изоляции</t>
  </si>
  <si>
    <t>BM81400</t>
  </si>
  <si>
    <t>BM81300</t>
  </si>
  <si>
    <t>BM81240</t>
  </si>
  <si>
    <t>BM81185</t>
  </si>
  <si>
    <t>BM81150</t>
  </si>
  <si>
    <t>BM81120</t>
  </si>
  <si>
    <t>BM81095</t>
  </si>
  <si>
    <t>BM81070</t>
  </si>
  <si>
    <t>BM81050</t>
  </si>
  <si>
    <t>BM81035</t>
  </si>
  <si>
    <t>BM81025</t>
  </si>
  <si>
    <t>BM81016</t>
  </si>
  <si>
    <t>BM81010</t>
  </si>
  <si>
    <t>600/630</t>
  </si>
  <si>
    <t>BM03960</t>
  </si>
  <si>
    <t>BM03860</t>
  </si>
  <si>
    <t>BM03760</t>
  </si>
  <si>
    <t>BM03660</t>
  </si>
  <si>
    <t>BM03560</t>
  </si>
  <si>
    <t>BM03460</t>
  </si>
  <si>
    <t>BM03360</t>
  </si>
  <si>
    <t>BM03260</t>
  </si>
  <si>
    <t>BM03160</t>
  </si>
  <si>
    <t>BM01960</t>
  </si>
  <si>
    <t>BM01860</t>
  </si>
  <si>
    <t>BM01760</t>
  </si>
  <si>
    <t>BM01660</t>
  </si>
  <si>
    <t>BM01560</t>
  </si>
  <si>
    <t>d,  мм</t>
  </si>
  <si>
    <t>Под болт,  мм</t>
  </si>
  <si>
    <t xml:space="preserve">Цена с НДС, евро </t>
  </si>
  <si>
    <t>Для "папы"</t>
  </si>
  <si>
    <t>A,  мм</t>
  </si>
  <si>
    <t>Кабельные наконечники "мама" с изоляцией</t>
  </si>
  <si>
    <t>4-6</t>
  </si>
  <si>
    <t>BM00343</t>
  </si>
  <si>
    <t>BM00337</t>
  </si>
  <si>
    <t>BM00331</t>
  </si>
  <si>
    <t>BM00325</t>
  </si>
  <si>
    <t>BM00319</t>
  </si>
  <si>
    <t>BM00313</t>
  </si>
  <si>
    <t>1,5-2,5</t>
  </si>
  <si>
    <t>BM00243</t>
  </si>
  <si>
    <t>BM00237</t>
  </si>
  <si>
    <t>BM00231</t>
  </si>
  <si>
    <t>BM00225</t>
  </si>
  <si>
    <t>BM00219</t>
  </si>
  <si>
    <t>BM00213</t>
  </si>
  <si>
    <t>BM00209</t>
  </si>
  <si>
    <t>BM00207</t>
  </si>
  <si>
    <t>BM00201</t>
  </si>
  <si>
    <t>0,25-1,5</t>
  </si>
  <si>
    <t>BM00143</t>
  </si>
  <si>
    <t>BM00137</t>
  </si>
  <si>
    <t>BM00131</t>
  </si>
  <si>
    <t>BM00125</t>
  </si>
  <si>
    <t>BM00119</t>
  </si>
  <si>
    <t>BM00113</t>
  </si>
  <si>
    <t>BM00109</t>
  </si>
  <si>
    <t>BM00107</t>
  </si>
  <si>
    <t>BM00101</t>
  </si>
  <si>
    <t>Кабельные наконечники вилочные с изоляцией</t>
  </si>
  <si>
    <t>BM00344</t>
  </si>
  <si>
    <t>BM00338</t>
  </si>
  <si>
    <t>BM00332</t>
  </si>
  <si>
    <t>BM00326</t>
  </si>
  <si>
    <t>BM00320</t>
  </si>
  <si>
    <t>BM00314</t>
  </si>
  <si>
    <t>BM00232</t>
  </si>
  <si>
    <t>BM00226</t>
  </si>
  <si>
    <t>BM00220</t>
  </si>
  <si>
    <t>BM00214</t>
  </si>
  <si>
    <t>BM00208</t>
  </si>
  <si>
    <t>BM00202</t>
  </si>
  <si>
    <t>BM00132</t>
  </si>
  <si>
    <t>BM00126</t>
  </si>
  <si>
    <t>BM00120</t>
  </si>
  <si>
    <t>BM00114</t>
  </si>
  <si>
    <t>BM00108</t>
  </si>
  <si>
    <t>BM00102</t>
  </si>
  <si>
    <t>Под болт</t>
  </si>
  <si>
    <t>B,  мм</t>
  </si>
  <si>
    <t>6,5</t>
  </si>
  <si>
    <t>BM01343</t>
  </si>
  <si>
    <t>BM01337</t>
  </si>
  <si>
    <t>BM01331</t>
  </si>
  <si>
    <t>BM01325</t>
  </si>
  <si>
    <t>BM01319</t>
  </si>
  <si>
    <t>BM01313</t>
  </si>
  <si>
    <t>BM01243</t>
  </si>
  <si>
    <t>BM01237</t>
  </si>
  <si>
    <t>BM01231</t>
  </si>
  <si>
    <t>BM01225</t>
  </si>
  <si>
    <t>BM01219</t>
  </si>
  <si>
    <t>BM01213</t>
  </si>
  <si>
    <t>BM01207</t>
  </si>
  <si>
    <t>BM01201</t>
  </si>
  <si>
    <t>BM01143</t>
  </si>
  <si>
    <t>BM01137</t>
  </si>
  <si>
    <t>BM01131</t>
  </si>
  <si>
    <t>BM01125</t>
  </si>
  <si>
    <t>BM01119</t>
  </si>
  <si>
    <t>BM01113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</si>
</sst>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_ ;[Red]\-0\ "/>
    <numFmt numFmtId="176" formatCode="0.0000_ ;[Red]\-0.0000\ "/>
    <numFmt numFmtId="177" formatCode="_-* #,##0.00_-;\-* #,##0.00_-;_-* &quot;-&quot;??_-;_-@_-"/>
    <numFmt numFmtId="178" formatCode="_-* #,##0.00_-;\-* #,##0.00_-;_-* &quot;-&quot;_-;_-@_-"/>
    <numFmt numFmtId="179" formatCode="#,##0.0000_р_."/>
  </numFmts>
  <fonts count="44">
    <font>
      <sz val="10"/>
      <name val="Arial Cyr"/>
      <family val="0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7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4" borderId="11" xfId="53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172" fontId="0" fillId="37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2" fillId="34" borderId="16" xfId="53" applyFont="1" applyFill="1" applyBorder="1" applyAlignment="1">
      <alignment vertical="center" wrapText="1"/>
      <protection/>
    </xf>
    <xf numFmtId="49" fontId="4" fillId="34" borderId="12" xfId="53" applyNumberFormat="1" applyFont="1" applyFill="1" applyBorder="1" applyAlignment="1">
      <alignment horizontal="center" vertical="center" wrapText="1"/>
      <protection/>
    </xf>
    <xf numFmtId="2" fontId="4" fillId="33" borderId="12" xfId="5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37" borderId="15" xfId="0" applyFill="1" applyBorder="1" applyAlignment="1">
      <alignment/>
    </xf>
    <xf numFmtId="49" fontId="0" fillId="37" borderId="15" xfId="0" applyNumberForma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172" fontId="0" fillId="37" borderId="15" xfId="0" applyNumberFormat="1" applyFill="1" applyBorder="1" applyAlignment="1">
      <alignment horizontal="center"/>
    </xf>
    <xf numFmtId="2" fontId="0" fillId="37" borderId="15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7" fillId="34" borderId="12" xfId="5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7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38" borderId="10" xfId="0" applyFill="1" applyBorder="1" applyAlignment="1">
      <alignment/>
    </xf>
    <xf numFmtId="173" fontId="0" fillId="37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49" fontId="3" fillId="39" borderId="10" xfId="53" applyNumberFormat="1" applyFont="1" applyFill="1" applyBorder="1" applyAlignment="1">
      <alignment horizontal="center" vertical="center" wrapText="1"/>
      <protection/>
    </xf>
    <xf numFmtId="0" fontId="0" fillId="40" borderId="10" xfId="0" applyFill="1" applyBorder="1" applyAlignment="1">
      <alignment vertical="center" wrapText="1"/>
    </xf>
    <xf numFmtId="0" fontId="6" fillId="40" borderId="19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40" borderId="22" xfId="0" applyFont="1" applyFill="1" applyBorder="1" applyAlignment="1">
      <alignment horizontal="center"/>
    </xf>
    <xf numFmtId="49" fontId="3" fillId="39" borderId="23" xfId="53" applyNumberFormat="1" applyFont="1" applyFill="1" applyBorder="1" applyAlignment="1">
      <alignment horizontal="center" vertical="center" wrapText="1"/>
      <protection/>
    </xf>
    <xf numFmtId="49" fontId="3" fillId="39" borderId="24" xfId="53" applyNumberFormat="1" applyFont="1" applyFill="1" applyBorder="1" applyAlignment="1">
      <alignment horizontal="center" vertical="center" wrapText="1"/>
      <protection/>
    </xf>
    <xf numFmtId="0" fontId="0" fillId="40" borderId="25" xfId="0" applyFill="1" applyBorder="1" applyAlignment="1">
      <alignment vertical="center" wrapText="1"/>
    </xf>
    <xf numFmtId="49" fontId="2" fillId="41" borderId="26" xfId="54" applyNumberFormat="1" applyFont="1" applyFill="1" applyBorder="1" applyAlignment="1">
      <alignment horizontal="center" vertical="center" wrapText="1"/>
      <protection/>
    </xf>
    <xf numFmtId="49" fontId="2" fillId="41" borderId="27" xfId="54" applyNumberFormat="1" applyFont="1" applyFill="1" applyBorder="1" applyAlignment="1">
      <alignment horizontal="center" vertical="center" wrapText="1"/>
      <protection/>
    </xf>
    <xf numFmtId="49" fontId="2" fillId="41" borderId="28" xfId="54" applyNumberFormat="1" applyFont="1" applyFill="1" applyBorder="1" applyAlignment="1">
      <alignment horizontal="center" vertical="center" wrapText="1"/>
      <protection/>
    </xf>
    <xf numFmtId="49" fontId="2" fillId="41" borderId="29" xfId="54" applyNumberFormat="1" applyFont="1" applyFill="1" applyBorder="1" applyAlignment="1">
      <alignment horizontal="center" vertical="center" wrapText="1"/>
      <protection/>
    </xf>
    <xf numFmtId="49" fontId="2" fillId="41" borderId="30" xfId="54" applyNumberFormat="1" applyFont="1" applyFill="1" applyBorder="1" applyAlignment="1">
      <alignment horizontal="center" vertical="center" wrapText="1"/>
      <protection/>
    </xf>
    <xf numFmtId="49" fontId="2" fillId="41" borderId="31" xfId="54" applyNumberFormat="1" applyFont="1" applyFill="1" applyBorder="1" applyAlignment="1">
      <alignment horizontal="center" vertical="center" wrapText="1"/>
      <protection/>
    </xf>
    <xf numFmtId="49" fontId="2" fillId="41" borderId="32" xfId="54" applyNumberFormat="1" applyFont="1" applyFill="1" applyBorder="1" applyAlignment="1">
      <alignment horizontal="center" vertical="center" wrapText="1"/>
      <protection/>
    </xf>
    <xf numFmtId="49" fontId="2" fillId="41" borderId="33" xfId="54" applyNumberFormat="1" applyFont="1" applyFill="1" applyBorder="1" applyAlignment="1">
      <alignment horizontal="center" vertical="center" wrapText="1"/>
      <protection/>
    </xf>
    <xf numFmtId="49" fontId="2" fillId="41" borderId="34" xfId="54" applyNumberFormat="1" applyFont="1" applyFill="1" applyBorder="1" applyAlignment="1">
      <alignment horizontal="center" vertical="center" wrapText="1"/>
      <protection/>
    </xf>
    <xf numFmtId="49" fontId="2" fillId="41" borderId="32" xfId="53" applyNumberFormat="1" applyFont="1" applyFill="1" applyBorder="1" applyAlignment="1">
      <alignment horizontal="center"/>
      <protection/>
    </xf>
    <xf numFmtId="49" fontId="2" fillId="41" borderId="33" xfId="53" applyNumberFormat="1" applyFont="1" applyFill="1" applyBorder="1" applyAlignment="1">
      <alignment horizontal="center"/>
      <protection/>
    </xf>
    <xf numFmtId="49" fontId="2" fillId="41" borderId="34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_quadro" xfId="53"/>
    <cellStyle name="Обычный_Прайс ДКС IBOCO от 04.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</xdr:row>
      <xdr:rowOff>47625</xdr:rowOff>
    </xdr:from>
    <xdr:to>
      <xdr:col>8</xdr:col>
      <xdr:colOff>952500</xdr:colOff>
      <xdr:row>4</xdr:row>
      <xdr:rowOff>114300</xdr:rowOff>
    </xdr:to>
    <xdr:pic>
      <xdr:nvPicPr>
        <xdr:cNvPr id="1" name="Picture 4" descr="логотип Итал-техн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762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1619250</xdr:colOff>
      <xdr:row>4</xdr:row>
      <xdr:rowOff>142875</xdr:rowOff>
    </xdr:to>
    <xdr:pic>
      <xdr:nvPicPr>
        <xdr:cNvPr id="2" name="Picture 5" descr="BM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1609725</xdr:colOff>
      <xdr:row>11</xdr:row>
      <xdr:rowOff>9525</xdr:rowOff>
    </xdr:to>
    <xdr:pic>
      <xdr:nvPicPr>
        <xdr:cNvPr id="3" name="Picture 6" descr="BM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53352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66675</xdr:rowOff>
    </xdr:from>
    <xdr:to>
      <xdr:col>0</xdr:col>
      <xdr:colOff>1609725</xdr:colOff>
      <xdr:row>18</xdr:row>
      <xdr:rowOff>123825</xdr:rowOff>
    </xdr:to>
    <xdr:pic>
      <xdr:nvPicPr>
        <xdr:cNvPr id="4" name="Picture 8" descr="BM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371725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0</xdr:col>
      <xdr:colOff>1628775</xdr:colOff>
      <xdr:row>37</xdr:row>
      <xdr:rowOff>104775</xdr:rowOff>
    </xdr:to>
    <xdr:pic>
      <xdr:nvPicPr>
        <xdr:cNvPr id="5" name="Picture 9" descr="BM5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17220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19050</xdr:rowOff>
    </xdr:from>
    <xdr:to>
      <xdr:col>0</xdr:col>
      <xdr:colOff>1581150</xdr:colOff>
      <xdr:row>44</xdr:row>
      <xdr:rowOff>38100</xdr:rowOff>
    </xdr:to>
    <xdr:pic>
      <xdr:nvPicPr>
        <xdr:cNvPr id="6" name="Picture 10" descr="BM5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6829425"/>
          <a:ext cx="1562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61</xdr:row>
      <xdr:rowOff>38100</xdr:rowOff>
    </xdr:from>
    <xdr:to>
      <xdr:col>0</xdr:col>
      <xdr:colOff>1419225</xdr:colOff>
      <xdr:row>66</xdr:row>
      <xdr:rowOff>28575</xdr:rowOff>
    </xdr:to>
    <xdr:pic>
      <xdr:nvPicPr>
        <xdr:cNvPr id="7" name="Picture 11" descr="BM5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868025"/>
          <a:ext cx="1323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38100</xdr:rowOff>
    </xdr:from>
    <xdr:to>
      <xdr:col>0</xdr:col>
      <xdr:colOff>1647825</xdr:colOff>
      <xdr:row>60</xdr:row>
      <xdr:rowOff>19050</xdr:rowOff>
    </xdr:to>
    <xdr:pic>
      <xdr:nvPicPr>
        <xdr:cNvPr id="8" name="Picture 12" descr="BM5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0220325"/>
          <a:ext cx="1619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57150</xdr:rowOff>
    </xdr:from>
    <xdr:to>
      <xdr:col>0</xdr:col>
      <xdr:colOff>1619250</xdr:colOff>
      <xdr:row>77</xdr:row>
      <xdr:rowOff>0</xdr:rowOff>
    </xdr:to>
    <xdr:pic>
      <xdr:nvPicPr>
        <xdr:cNvPr id="9" name="Picture 13" descr="BM5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30642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77</xdr:row>
      <xdr:rowOff>47625</xdr:rowOff>
    </xdr:from>
    <xdr:to>
      <xdr:col>0</xdr:col>
      <xdr:colOff>1457325</xdr:colOff>
      <xdr:row>82</xdr:row>
      <xdr:rowOff>28575</xdr:rowOff>
    </xdr:to>
    <xdr:pic>
      <xdr:nvPicPr>
        <xdr:cNvPr id="10" name="Picture 14" descr="BM5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3782675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85</xdr:row>
      <xdr:rowOff>447675</xdr:rowOff>
    </xdr:from>
    <xdr:to>
      <xdr:col>0</xdr:col>
      <xdr:colOff>1571625</xdr:colOff>
      <xdr:row>88</xdr:row>
      <xdr:rowOff>152400</xdr:rowOff>
    </xdr:to>
    <xdr:pic>
      <xdr:nvPicPr>
        <xdr:cNvPr id="11" name="Picture 15" descr="BM5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5478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0</xdr:col>
      <xdr:colOff>800100</xdr:colOff>
      <xdr:row>89</xdr:row>
      <xdr:rowOff>0</xdr:rowOff>
    </xdr:to>
    <xdr:pic>
      <xdr:nvPicPr>
        <xdr:cNvPr id="12" name="Picture 16" descr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50670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93</xdr:row>
      <xdr:rowOff>38100</xdr:rowOff>
    </xdr:from>
    <xdr:to>
      <xdr:col>0</xdr:col>
      <xdr:colOff>1628775</xdr:colOff>
      <xdr:row>96</xdr:row>
      <xdr:rowOff>28575</xdr:rowOff>
    </xdr:to>
    <xdr:pic>
      <xdr:nvPicPr>
        <xdr:cNvPr id="13" name="Picture 17" descr="BM5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169545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28575</xdr:rowOff>
    </xdr:from>
    <xdr:to>
      <xdr:col>0</xdr:col>
      <xdr:colOff>1266825</xdr:colOff>
      <xdr:row>93</xdr:row>
      <xdr:rowOff>114300</xdr:rowOff>
    </xdr:to>
    <xdr:pic>
      <xdr:nvPicPr>
        <xdr:cNvPr id="14" name="Picture 18" descr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62112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98</xdr:row>
      <xdr:rowOff>47625</xdr:rowOff>
    </xdr:from>
    <xdr:to>
      <xdr:col>0</xdr:col>
      <xdr:colOff>1419225</xdr:colOff>
      <xdr:row>100</xdr:row>
      <xdr:rowOff>95250</xdr:rowOff>
    </xdr:to>
    <xdr:pic>
      <xdr:nvPicPr>
        <xdr:cNvPr id="15" name="Picture 19" descr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18068925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361950</xdr:rowOff>
    </xdr:from>
    <xdr:to>
      <xdr:col>10</xdr:col>
      <xdr:colOff>314325</xdr:colOff>
      <xdr:row>101</xdr:row>
      <xdr:rowOff>38100</xdr:rowOff>
    </xdr:to>
    <xdr:pic>
      <xdr:nvPicPr>
        <xdr:cNvPr id="16" name="Picture 20" descr="BM5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77125" y="1792605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103</xdr:row>
      <xdr:rowOff>28575</xdr:rowOff>
    </xdr:from>
    <xdr:to>
      <xdr:col>10</xdr:col>
      <xdr:colOff>342900</xdr:colOff>
      <xdr:row>106</xdr:row>
      <xdr:rowOff>104775</xdr:rowOff>
    </xdr:to>
    <xdr:pic>
      <xdr:nvPicPr>
        <xdr:cNvPr id="17" name="Picture 21" descr="BM5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58075" y="191547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103</xdr:row>
      <xdr:rowOff>9525</xdr:rowOff>
    </xdr:from>
    <xdr:to>
      <xdr:col>0</xdr:col>
      <xdr:colOff>1590675</xdr:colOff>
      <xdr:row>106</xdr:row>
      <xdr:rowOff>28575</xdr:rowOff>
    </xdr:to>
    <xdr:pic>
      <xdr:nvPicPr>
        <xdr:cNvPr id="18" name="Picture 22" descr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91357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109</xdr:row>
      <xdr:rowOff>47625</xdr:rowOff>
    </xdr:from>
    <xdr:to>
      <xdr:col>10</xdr:col>
      <xdr:colOff>266700</xdr:colOff>
      <xdr:row>112</xdr:row>
      <xdr:rowOff>85725</xdr:rowOff>
    </xdr:to>
    <xdr:pic>
      <xdr:nvPicPr>
        <xdr:cNvPr id="19" name="Picture 23" descr="BM5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15225" y="20440650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</xdr:row>
      <xdr:rowOff>57150</xdr:rowOff>
    </xdr:from>
    <xdr:to>
      <xdr:col>0</xdr:col>
      <xdr:colOff>1600200</xdr:colOff>
      <xdr:row>112</xdr:row>
      <xdr:rowOff>104775</xdr:rowOff>
    </xdr:to>
    <xdr:pic>
      <xdr:nvPicPr>
        <xdr:cNvPr id="20" name="Picture 24" descr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20450175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115</xdr:row>
      <xdr:rowOff>19050</xdr:rowOff>
    </xdr:from>
    <xdr:to>
      <xdr:col>0</xdr:col>
      <xdr:colOff>1228725</xdr:colOff>
      <xdr:row>117</xdr:row>
      <xdr:rowOff>133350</xdr:rowOff>
    </xdr:to>
    <xdr:pic>
      <xdr:nvPicPr>
        <xdr:cNvPr id="21" name="009_pic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6700" y="21564600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38100</xdr:rowOff>
    </xdr:from>
    <xdr:to>
      <xdr:col>0</xdr:col>
      <xdr:colOff>1600200</xdr:colOff>
      <xdr:row>129</xdr:row>
      <xdr:rowOff>152400</xdr:rowOff>
    </xdr:to>
    <xdr:pic>
      <xdr:nvPicPr>
        <xdr:cNvPr id="22" name="Picture 26" descr="BM5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4117300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129</xdr:row>
      <xdr:rowOff>95250</xdr:rowOff>
    </xdr:from>
    <xdr:to>
      <xdr:col>0</xdr:col>
      <xdr:colOff>962025</xdr:colOff>
      <xdr:row>132</xdr:row>
      <xdr:rowOff>123825</xdr:rowOff>
    </xdr:to>
    <xdr:pic>
      <xdr:nvPicPr>
        <xdr:cNvPr id="23" name="Picture 27" descr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2449830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120</xdr:row>
      <xdr:rowOff>28575</xdr:rowOff>
    </xdr:from>
    <xdr:to>
      <xdr:col>10</xdr:col>
      <xdr:colOff>361950</xdr:colOff>
      <xdr:row>123</xdr:row>
      <xdr:rowOff>133350</xdr:rowOff>
    </xdr:to>
    <xdr:pic>
      <xdr:nvPicPr>
        <xdr:cNvPr id="24" name="Picture 28" descr="BM5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67600" y="2267902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120</xdr:row>
      <xdr:rowOff>19050</xdr:rowOff>
    </xdr:from>
    <xdr:to>
      <xdr:col>0</xdr:col>
      <xdr:colOff>1581150</xdr:colOff>
      <xdr:row>123</xdr:row>
      <xdr:rowOff>57150</xdr:rowOff>
    </xdr:to>
    <xdr:pic>
      <xdr:nvPicPr>
        <xdr:cNvPr id="25" name="Picture 29" descr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266950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138</xdr:row>
      <xdr:rowOff>9525</xdr:rowOff>
    </xdr:from>
    <xdr:to>
      <xdr:col>0</xdr:col>
      <xdr:colOff>1352550</xdr:colOff>
      <xdr:row>141</xdr:row>
      <xdr:rowOff>114300</xdr:rowOff>
    </xdr:to>
    <xdr:pic>
      <xdr:nvPicPr>
        <xdr:cNvPr id="26" name="Picture 30" descr="BM5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2616517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135</xdr:row>
      <xdr:rowOff>38100</xdr:rowOff>
    </xdr:from>
    <xdr:to>
      <xdr:col>0</xdr:col>
      <xdr:colOff>1590675</xdr:colOff>
      <xdr:row>138</xdr:row>
      <xdr:rowOff>0</xdr:rowOff>
    </xdr:to>
    <xdr:pic>
      <xdr:nvPicPr>
        <xdr:cNvPr id="27" name="Picture 31" descr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25707975"/>
          <a:ext cx="1543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19050</xdr:rowOff>
    </xdr:from>
    <xdr:to>
      <xdr:col>0</xdr:col>
      <xdr:colOff>1581150</xdr:colOff>
      <xdr:row>171</xdr:row>
      <xdr:rowOff>104775</xdr:rowOff>
    </xdr:to>
    <xdr:pic>
      <xdr:nvPicPr>
        <xdr:cNvPr id="28" name="Picture 32" descr="BM54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3132772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165</xdr:row>
      <xdr:rowOff>47625</xdr:rowOff>
    </xdr:from>
    <xdr:to>
      <xdr:col>0</xdr:col>
      <xdr:colOff>1609725</xdr:colOff>
      <xdr:row>167</xdr:row>
      <xdr:rowOff>142875</xdr:rowOff>
    </xdr:to>
    <xdr:pic>
      <xdr:nvPicPr>
        <xdr:cNvPr id="29" name="Picture 33" descr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30870525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207</xdr:row>
      <xdr:rowOff>28575</xdr:rowOff>
    </xdr:from>
    <xdr:to>
      <xdr:col>0</xdr:col>
      <xdr:colOff>1362075</xdr:colOff>
      <xdr:row>211</xdr:row>
      <xdr:rowOff>47625</xdr:rowOff>
    </xdr:to>
    <xdr:pic>
      <xdr:nvPicPr>
        <xdr:cNvPr id="30" name="Picture 34" descr="mm5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8125" y="38242875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203</xdr:row>
      <xdr:rowOff>47625</xdr:rowOff>
    </xdr:from>
    <xdr:to>
      <xdr:col>0</xdr:col>
      <xdr:colOff>1581150</xdr:colOff>
      <xdr:row>206</xdr:row>
      <xdr:rowOff>9525</xdr:rowOff>
    </xdr:to>
    <xdr:pic>
      <xdr:nvPicPr>
        <xdr:cNvPr id="31" name="Picture 35" descr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4775" y="37614225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1543050</xdr:colOff>
      <xdr:row>228</xdr:row>
      <xdr:rowOff>47625</xdr:rowOff>
    </xdr:to>
    <xdr:pic>
      <xdr:nvPicPr>
        <xdr:cNvPr id="32" name="Picture 36" descr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1424225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229</xdr:row>
      <xdr:rowOff>114300</xdr:rowOff>
    </xdr:from>
    <xdr:to>
      <xdr:col>0</xdr:col>
      <xdr:colOff>1314450</xdr:colOff>
      <xdr:row>233</xdr:row>
      <xdr:rowOff>123825</xdr:rowOff>
    </xdr:to>
    <xdr:pic>
      <xdr:nvPicPr>
        <xdr:cNvPr id="33" name="Picture 37" descr="mm55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9075" y="4218622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258</xdr:row>
      <xdr:rowOff>85725</xdr:rowOff>
    </xdr:from>
    <xdr:to>
      <xdr:col>0</xdr:col>
      <xdr:colOff>1581150</xdr:colOff>
      <xdr:row>264</xdr:row>
      <xdr:rowOff>19050</xdr:rowOff>
    </xdr:to>
    <xdr:pic>
      <xdr:nvPicPr>
        <xdr:cNvPr id="34" name="Picture 38" descr="mm5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4775" y="4716780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248</xdr:row>
      <xdr:rowOff>9525</xdr:rowOff>
    </xdr:from>
    <xdr:to>
      <xdr:col>0</xdr:col>
      <xdr:colOff>1600200</xdr:colOff>
      <xdr:row>254</xdr:row>
      <xdr:rowOff>66675</xdr:rowOff>
    </xdr:to>
    <xdr:pic>
      <xdr:nvPicPr>
        <xdr:cNvPr id="35" name="Picture 39" descr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" y="45453300"/>
          <a:ext cx="1590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341</xdr:row>
      <xdr:rowOff>19050</xdr:rowOff>
    </xdr:from>
    <xdr:to>
      <xdr:col>0</xdr:col>
      <xdr:colOff>1571625</xdr:colOff>
      <xdr:row>346</xdr:row>
      <xdr:rowOff>152400</xdr:rowOff>
    </xdr:to>
    <xdr:pic>
      <xdr:nvPicPr>
        <xdr:cNvPr id="36" name="Picture 40" descr="mm55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050" y="6100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335</xdr:row>
      <xdr:rowOff>95250</xdr:rowOff>
    </xdr:from>
    <xdr:to>
      <xdr:col>0</xdr:col>
      <xdr:colOff>1428750</xdr:colOff>
      <xdr:row>340</xdr:row>
      <xdr:rowOff>142875</xdr:rowOff>
    </xdr:to>
    <xdr:pic>
      <xdr:nvPicPr>
        <xdr:cNvPr id="37" name="Picture 41" descr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9075" y="6009322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380</xdr:row>
      <xdr:rowOff>123825</xdr:rowOff>
    </xdr:from>
    <xdr:to>
      <xdr:col>0</xdr:col>
      <xdr:colOff>1266825</xdr:colOff>
      <xdr:row>387</xdr:row>
      <xdr:rowOff>95250</xdr:rowOff>
    </xdr:to>
    <xdr:pic>
      <xdr:nvPicPr>
        <xdr:cNvPr id="38" name="Picture 42" descr="mm5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67798950"/>
          <a:ext cx="504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375</xdr:row>
      <xdr:rowOff>38100</xdr:rowOff>
    </xdr:from>
    <xdr:to>
      <xdr:col>0</xdr:col>
      <xdr:colOff>1485900</xdr:colOff>
      <xdr:row>380</xdr:row>
      <xdr:rowOff>142875</xdr:rowOff>
    </xdr:to>
    <xdr:pic>
      <xdr:nvPicPr>
        <xdr:cNvPr id="39" name="Picture 43" descr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6200" y="66903600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294</xdr:row>
      <xdr:rowOff>0</xdr:rowOff>
    </xdr:from>
    <xdr:to>
      <xdr:col>0</xdr:col>
      <xdr:colOff>1600200</xdr:colOff>
      <xdr:row>300</xdr:row>
      <xdr:rowOff>47625</xdr:rowOff>
    </xdr:to>
    <xdr:pic>
      <xdr:nvPicPr>
        <xdr:cNvPr id="40" name="Picture 44" descr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" y="52978050"/>
          <a:ext cx="1590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301</xdr:row>
      <xdr:rowOff>76200</xdr:rowOff>
    </xdr:from>
    <xdr:to>
      <xdr:col>0</xdr:col>
      <xdr:colOff>1552575</xdr:colOff>
      <xdr:row>307</xdr:row>
      <xdr:rowOff>9525</xdr:rowOff>
    </xdr:to>
    <xdr:pic>
      <xdr:nvPicPr>
        <xdr:cNvPr id="41" name="Picture 45" descr="mm5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5725" y="54206775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397</xdr:row>
      <xdr:rowOff>57150</xdr:rowOff>
    </xdr:from>
    <xdr:to>
      <xdr:col>0</xdr:col>
      <xdr:colOff>1238250</xdr:colOff>
      <xdr:row>403</xdr:row>
      <xdr:rowOff>142875</xdr:rowOff>
    </xdr:to>
    <xdr:pic>
      <xdr:nvPicPr>
        <xdr:cNvPr id="42" name="Picture 46" descr="mm56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70789800"/>
          <a:ext cx="1133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390</xdr:row>
      <xdr:rowOff>38100</xdr:rowOff>
    </xdr:from>
    <xdr:to>
      <xdr:col>0</xdr:col>
      <xdr:colOff>1200150</xdr:colOff>
      <xdr:row>396</xdr:row>
      <xdr:rowOff>95250</xdr:rowOff>
    </xdr:to>
    <xdr:pic>
      <xdr:nvPicPr>
        <xdr:cNvPr id="43" name="Picture 47" descr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6700" y="69627750"/>
          <a:ext cx="933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445</xdr:row>
      <xdr:rowOff>66675</xdr:rowOff>
    </xdr:from>
    <xdr:to>
      <xdr:col>0</xdr:col>
      <xdr:colOff>1600200</xdr:colOff>
      <xdr:row>450</xdr:row>
      <xdr:rowOff>85725</xdr:rowOff>
    </xdr:to>
    <xdr:pic>
      <xdr:nvPicPr>
        <xdr:cNvPr id="44" name="Picture 48" descr="mm56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78943200"/>
          <a:ext cx="1543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438</xdr:row>
      <xdr:rowOff>66675</xdr:rowOff>
    </xdr:from>
    <xdr:to>
      <xdr:col>0</xdr:col>
      <xdr:colOff>1466850</xdr:colOff>
      <xdr:row>444</xdr:row>
      <xdr:rowOff>19050</xdr:rowOff>
    </xdr:to>
    <xdr:pic>
      <xdr:nvPicPr>
        <xdr:cNvPr id="45" name="Picture 49" descr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" y="77800200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489</xdr:row>
      <xdr:rowOff>95250</xdr:rowOff>
    </xdr:from>
    <xdr:to>
      <xdr:col>0</xdr:col>
      <xdr:colOff>1533525</xdr:colOff>
      <xdr:row>494</xdr:row>
      <xdr:rowOff>114300</xdr:rowOff>
    </xdr:to>
    <xdr:pic>
      <xdr:nvPicPr>
        <xdr:cNvPr id="46" name="Picture 50" descr="mm58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9050" y="8631555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484</xdr:row>
      <xdr:rowOff>47625</xdr:rowOff>
    </xdr:from>
    <xdr:to>
      <xdr:col>0</xdr:col>
      <xdr:colOff>1571625</xdr:colOff>
      <xdr:row>488</xdr:row>
      <xdr:rowOff>95250</xdr:rowOff>
    </xdr:to>
    <xdr:pic>
      <xdr:nvPicPr>
        <xdr:cNvPr id="47" name="Picture 51" descr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" y="8545830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183</xdr:row>
      <xdr:rowOff>66675</xdr:rowOff>
    </xdr:from>
    <xdr:to>
      <xdr:col>0</xdr:col>
      <xdr:colOff>1581150</xdr:colOff>
      <xdr:row>188</xdr:row>
      <xdr:rowOff>85725</xdr:rowOff>
    </xdr:to>
    <xdr:pic>
      <xdr:nvPicPr>
        <xdr:cNvPr id="48" name="Picture 52" descr="mm58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340995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180</xdr:row>
      <xdr:rowOff>104775</xdr:rowOff>
    </xdr:from>
    <xdr:to>
      <xdr:col>0</xdr:col>
      <xdr:colOff>1600200</xdr:colOff>
      <xdr:row>182</xdr:row>
      <xdr:rowOff>57150</xdr:rowOff>
    </xdr:to>
    <xdr:pic>
      <xdr:nvPicPr>
        <xdr:cNvPr id="49" name="Picture 53" descr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150" y="33651825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522</xdr:row>
      <xdr:rowOff>104775</xdr:rowOff>
    </xdr:from>
    <xdr:to>
      <xdr:col>0</xdr:col>
      <xdr:colOff>1409700</xdr:colOff>
      <xdr:row>527</xdr:row>
      <xdr:rowOff>104775</xdr:rowOff>
    </xdr:to>
    <xdr:pic>
      <xdr:nvPicPr>
        <xdr:cNvPr id="50" name="Picture 54" descr="mm58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5725" y="91973400"/>
          <a:ext cx="1323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516</xdr:row>
      <xdr:rowOff>133350</xdr:rowOff>
    </xdr:from>
    <xdr:to>
      <xdr:col>0</xdr:col>
      <xdr:colOff>1362075</xdr:colOff>
      <xdr:row>521</xdr:row>
      <xdr:rowOff>66675</xdr:rowOff>
    </xdr:to>
    <xdr:pic>
      <xdr:nvPicPr>
        <xdr:cNvPr id="51" name="Picture 55" descr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9075" y="9102090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622</xdr:row>
      <xdr:rowOff>38100</xdr:rowOff>
    </xdr:from>
    <xdr:to>
      <xdr:col>0</xdr:col>
      <xdr:colOff>1409700</xdr:colOff>
      <xdr:row>627</xdr:row>
      <xdr:rowOff>142875</xdr:rowOff>
    </xdr:to>
    <xdr:pic>
      <xdr:nvPicPr>
        <xdr:cNvPr id="52" name="Picture 56" descr="mm5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09550" y="109966125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616</xdr:row>
      <xdr:rowOff>47625</xdr:rowOff>
    </xdr:from>
    <xdr:to>
      <xdr:col>0</xdr:col>
      <xdr:colOff>1285875</xdr:colOff>
      <xdr:row>621</xdr:row>
      <xdr:rowOff>152400</xdr:rowOff>
    </xdr:to>
    <xdr:pic>
      <xdr:nvPicPr>
        <xdr:cNvPr id="53" name="Picture 57" descr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38125" y="10900410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602</xdr:row>
      <xdr:rowOff>38100</xdr:rowOff>
    </xdr:from>
    <xdr:to>
      <xdr:col>0</xdr:col>
      <xdr:colOff>1428750</xdr:colOff>
      <xdr:row>607</xdr:row>
      <xdr:rowOff>76200</xdr:rowOff>
    </xdr:to>
    <xdr:pic>
      <xdr:nvPicPr>
        <xdr:cNvPr id="54" name="Picture 58" descr="mm59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200" y="106432350"/>
          <a:ext cx="1352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596</xdr:row>
      <xdr:rowOff>76200</xdr:rowOff>
    </xdr:from>
    <xdr:to>
      <xdr:col>0</xdr:col>
      <xdr:colOff>1362075</xdr:colOff>
      <xdr:row>601</xdr:row>
      <xdr:rowOff>104775</xdr:rowOff>
    </xdr:to>
    <xdr:pic>
      <xdr:nvPicPr>
        <xdr:cNvPr id="55" name="Picture 59" descr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19075" y="10549890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590</xdr:row>
      <xdr:rowOff>400050</xdr:rowOff>
    </xdr:from>
    <xdr:to>
      <xdr:col>0</xdr:col>
      <xdr:colOff>876300</xdr:colOff>
      <xdr:row>593</xdr:row>
      <xdr:rowOff>152400</xdr:rowOff>
    </xdr:to>
    <xdr:pic>
      <xdr:nvPicPr>
        <xdr:cNvPr id="56" name="Picture 61" descr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575" y="1042606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590</xdr:row>
      <xdr:rowOff>409575</xdr:rowOff>
    </xdr:from>
    <xdr:to>
      <xdr:col>0</xdr:col>
      <xdr:colOff>1619250</xdr:colOff>
      <xdr:row>593</xdr:row>
      <xdr:rowOff>142875</xdr:rowOff>
    </xdr:to>
    <xdr:pic>
      <xdr:nvPicPr>
        <xdr:cNvPr id="57" name="Picture 62" descr="mm59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33450" y="1042701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576</xdr:row>
      <xdr:rowOff>66675</xdr:rowOff>
    </xdr:from>
    <xdr:to>
      <xdr:col>0</xdr:col>
      <xdr:colOff>790575</xdr:colOff>
      <xdr:row>579</xdr:row>
      <xdr:rowOff>95250</xdr:rowOff>
    </xdr:to>
    <xdr:pic>
      <xdr:nvPicPr>
        <xdr:cNvPr id="58" name="Picture 64" descr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575" y="10136505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576</xdr:row>
      <xdr:rowOff>114300</xdr:rowOff>
    </xdr:from>
    <xdr:to>
      <xdr:col>0</xdr:col>
      <xdr:colOff>1590675</xdr:colOff>
      <xdr:row>579</xdr:row>
      <xdr:rowOff>104775</xdr:rowOff>
    </xdr:to>
    <xdr:pic>
      <xdr:nvPicPr>
        <xdr:cNvPr id="59" name="Picture 65" descr="mm59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28675" y="1014126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570</xdr:row>
      <xdr:rowOff>104775</xdr:rowOff>
    </xdr:from>
    <xdr:to>
      <xdr:col>0</xdr:col>
      <xdr:colOff>1638300</xdr:colOff>
      <xdr:row>573</xdr:row>
      <xdr:rowOff>133350</xdr:rowOff>
    </xdr:to>
    <xdr:pic>
      <xdr:nvPicPr>
        <xdr:cNvPr id="60" name="Picture 66" descr="mm59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00100" y="1001363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570</xdr:row>
      <xdr:rowOff>114300</xdr:rowOff>
    </xdr:from>
    <xdr:to>
      <xdr:col>0</xdr:col>
      <xdr:colOff>800100</xdr:colOff>
      <xdr:row>573</xdr:row>
      <xdr:rowOff>104775</xdr:rowOff>
    </xdr:to>
    <xdr:pic>
      <xdr:nvPicPr>
        <xdr:cNvPr id="61" name="Picture 67" descr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1001458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582</xdr:row>
      <xdr:rowOff>104775</xdr:rowOff>
    </xdr:from>
    <xdr:to>
      <xdr:col>0</xdr:col>
      <xdr:colOff>1590675</xdr:colOff>
      <xdr:row>585</xdr:row>
      <xdr:rowOff>104775</xdr:rowOff>
    </xdr:to>
    <xdr:pic>
      <xdr:nvPicPr>
        <xdr:cNvPr id="62" name="Picture 70" descr="mm59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52475" y="102669975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582</xdr:row>
      <xdr:rowOff>38100</xdr:rowOff>
    </xdr:from>
    <xdr:to>
      <xdr:col>0</xdr:col>
      <xdr:colOff>742950</xdr:colOff>
      <xdr:row>585</xdr:row>
      <xdr:rowOff>85725</xdr:rowOff>
    </xdr:to>
    <xdr:pic>
      <xdr:nvPicPr>
        <xdr:cNvPr id="63" name="Picture 71" descr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9050" y="10260330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655</xdr:row>
      <xdr:rowOff>142875</xdr:rowOff>
    </xdr:from>
    <xdr:to>
      <xdr:col>0</xdr:col>
      <xdr:colOff>1514475</xdr:colOff>
      <xdr:row>660</xdr:row>
      <xdr:rowOff>76200</xdr:rowOff>
    </xdr:to>
    <xdr:pic>
      <xdr:nvPicPr>
        <xdr:cNvPr id="64" name="Picture 72" descr="mm60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00050" y="116605050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650</xdr:row>
      <xdr:rowOff>19050</xdr:rowOff>
    </xdr:from>
    <xdr:to>
      <xdr:col>0</xdr:col>
      <xdr:colOff>904875</xdr:colOff>
      <xdr:row>655</xdr:row>
      <xdr:rowOff>57150</xdr:rowOff>
    </xdr:to>
    <xdr:pic>
      <xdr:nvPicPr>
        <xdr:cNvPr id="65" name="Picture 73" descr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11567160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632</xdr:row>
      <xdr:rowOff>76200</xdr:rowOff>
    </xdr:from>
    <xdr:to>
      <xdr:col>0</xdr:col>
      <xdr:colOff>1543050</xdr:colOff>
      <xdr:row>635</xdr:row>
      <xdr:rowOff>104775</xdr:rowOff>
    </xdr:to>
    <xdr:pic>
      <xdr:nvPicPr>
        <xdr:cNvPr id="66" name="Picture 74" descr="mm59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62000" y="1119187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632</xdr:row>
      <xdr:rowOff>47625</xdr:rowOff>
    </xdr:from>
    <xdr:to>
      <xdr:col>0</xdr:col>
      <xdr:colOff>676275</xdr:colOff>
      <xdr:row>635</xdr:row>
      <xdr:rowOff>76200</xdr:rowOff>
    </xdr:to>
    <xdr:pic>
      <xdr:nvPicPr>
        <xdr:cNvPr id="67" name="Picture 75" descr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11189017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643</xdr:row>
      <xdr:rowOff>142875</xdr:rowOff>
    </xdr:from>
    <xdr:to>
      <xdr:col>0</xdr:col>
      <xdr:colOff>1552575</xdr:colOff>
      <xdr:row>647</xdr:row>
      <xdr:rowOff>114300</xdr:rowOff>
    </xdr:to>
    <xdr:pic>
      <xdr:nvPicPr>
        <xdr:cNvPr id="68" name="Picture 76" descr="mm59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90550" y="114061875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638</xdr:row>
      <xdr:rowOff>38100</xdr:rowOff>
    </xdr:from>
    <xdr:to>
      <xdr:col>0</xdr:col>
      <xdr:colOff>1066800</xdr:colOff>
      <xdr:row>643</xdr:row>
      <xdr:rowOff>9525</xdr:rowOff>
    </xdr:to>
    <xdr:pic>
      <xdr:nvPicPr>
        <xdr:cNvPr id="69" name="Picture 77" descr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525" y="113147475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668</xdr:row>
      <xdr:rowOff>114300</xdr:rowOff>
    </xdr:from>
    <xdr:to>
      <xdr:col>0</xdr:col>
      <xdr:colOff>1590675</xdr:colOff>
      <xdr:row>672</xdr:row>
      <xdr:rowOff>142875</xdr:rowOff>
    </xdr:to>
    <xdr:pic>
      <xdr:nvPicPr>
        <xdr:cNvPr id="70" name="Picture 78" descr="mm60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62000" y="11988165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668</xdr:row>
      <xdr:rowOff>133350</xdr:rowOff>
    </xdr:from>
    <xdr:to>
      <xdr:col>0</xdr:col>
      <xdr:colOff>742950</xdr:colOff>
      <xdr:row>673</xdr:row>
      <xdr:rowOff>0</xdr:rowOff>
    </xdr:to>
    <xdr:pic>
      <xdr:nvPicPr>
        <xdr:cNvPr id="71" name="Picture 79" descr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9050" y="1199007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663</xdr:row>
      <xdr:rowOff>9525</xdr:rowOff>
    </xdr:from>
    <xdr:to>
      <xdr:col>0</xdr:col>
      <xdr:colOff>647700</xdr:colOff>
      <xdr:row>666</xdr:row>
      <xdr:rowOff>0</xdr:rowOff>
    </xdr:to>
    <xdr:pic>
      <xdr:nvPicPr>
        <xdr:cNvPr id="72" name="Picture 81" descr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6675" y="1183671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681</xdr:row>
      <xdr:rowOff>95250</xdr:rowOff>
    </xdr:from>
    <xdr:to>
      <xdr:col>0</xdr:col>
      <xdr:colOff>1409700</xdr:colOff>
      <xdr:row>686</xdr:row>
      <xdr:rowOff>38100</xdr:rowOff>
    </xdr:to>
    <xdr:pic>
      <xdr:nvPicPr>
        <xdr:cNvPr id="73" name="Picture 82" descr="mm60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38125" y="12226290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675</xdr:row>
      <xdr:rowOff>95250</xdr:rowOff>
    </xdr:from>
    <xdr:to>
      <xdr:col>0</xdr:col>
      <xdr:colOff>1390650</xdr:colOff>
      <xdr:row>680</xdr:row>
      <xdr:rowOff>104775</xdr:rowOff>
    </xdr:to>
    <xdr:pic>
      <xdr:nvPicPr>
        <xdr:cNvPr id="74" name="Picture 83" descr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23850" y="12129135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663</xdr:row>
      <xdr:rowOff>19050</xdr:rowOff>
    </xdr:from>
    <xdr:to>
      <xdr:col>0</xdr:col>
      <xdr:colOff>1552575</xdr:colOff>
      <xdr:row>666</xdr:row>
      <xdr:rowOff>28575</xdr:rowOff>
    </xdr:to>
    <xdr:pic>
      <xdr:nvPicPr>
        <xdr:cNvPr id="75" name="Picture 84" descr="mm60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28675" y="11837670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0"/>
  <sheetViews>
    <sheetView tabSelected="1" zoomScalePageLayoutView="0" workbookViewId="0" topLeftCell="A1">
      <selection activeCell="K100" sqref="K100"/>
    </sheetView>
  </sheetViews>
  <sheetFormatPr defaultColWidth="9.00390625" defaultRowHeight="12.75"/>
  <cols>
    <col min="1" max="1" width="21.625" style="0" customWidth="1"/>
    <col min="2" max="2" width="15.125" style="0" customWidth="1"/>
    <col min="4" max="4" width="7.375" style="0" customWidth="1"/>
    <col min="5" max="5" width="7.00390625" style="0" customWidth="1"/>
    <col min="6" max="6" width="6.875" style="0" customWidth="1"/>
    <col min="7" max="7" width="7.25390625" style="0" customWidth="1"/>
    <col min="8" max="8" width="9.25390625" style="0" customWidth="1"/>
    <col min="9" max="9" width="13.625" style="0" customWidth="1"/>
  </cols>
  <sheetData>
    <row r="1" spans="1:9" ht="18">
      <c r="A1" s="66" t="s">
        <v>281</v>
      </c>
      <c r="B1" s="67"/>
      <c r="C1" s="67"/>
      <c r="D1" s="67"/>
      <c r="E1" s="67"/>
      <c r="F1" s="67"/>
      <c r="G1" s="67"/>
      <c r="H1" s="67"/>
      <c r="I1" s="68"/>
    </row>
    <row r="2" spans="1:10" ht="12.75">
      <c r="A2" s="75" t="s">
        <v>147</v>
      </c>
      <c r="B2" s="76"/>
      <c r="C2" s="76"/>
      <c r="D2" s="76"/>
      <c r="E2" s="76"/>
      <c r="F2" s="76"/>
      <c r="G2" s="76"/>
      <c r="H2" s="76"/>
      <c r="I2" s="77"/>
      <c r="J2" s="42"/>
    </row>
    <row r="3" spans="1:10" ht="12.75">
      <c r="A3" s="78" t="s">
        <v>148</v>
      </c>
      <c r="B3" s="79"/>
      <c r="C3" s="79"/>
      <c r="D3" s="79"/>
      <c r="E3" s="79"/>
      <c r="F3" s="79"/>
      <c r="G3" s="79"/>
      <c r="H3" s="79"/>
      <c r="I3" s="80"/>
      <c r="J3" s="42"/>
    </row>
    <row r="4" spans="1:10" ht="12.75">
      <c r="A4" s="81" t="s">
        <v>149</v>
      </c>
      <c r="B4" s="82"/>
      <c r="C4" s="82"/>
      <c r="D4" s="82"/>
      <c r="E4" s="82"/>
      <c r="F4" s="82"/>
      <c r="G4" s="82"/>
      <c r="H4" s="82"/>
      <c r="I4" s="83"/>
      <c r="J4" s="42"/>
    </row>
    <row r="5" spans="1:10" ht="12.75">
      <c r="A5" s="72" t="s">
        <v>150</v>
      </c>
      <c r="B5" s="73"/>
      <c r="C5" s="73"/>
      <c r="D5" s="73"/>
      <c r="E5" s="73"/>
      <c r="F5" s="73"/>
      <c r="G5" s="73"/>
      <c r="H5" s="73"/>
      <c r="I5" s="74"/>
      <c r="J5" s="42"/>
    </row>
    <row r="6" spans="1:10" ht="12.75">
      <c r="A6" s="69" t="s">
        <v>151</v>
      </c>
      <c r="B6" s="70"/>
      <c r="C6" s="70"/>
      <c r="D6" s="70"/>
      <c r="E6" s="70"/>
      <c r="F6" s="70"/>
      <c r="G6" s="70"/>
      <c r="H6" s="70"/>
      <c r="I6" s="71"/>
      <c r="J6" s="42"/>
    </row>
    <row r="7" spans="1:9" ht="36">
      <c r="A7" s="3"/>
      <c r="B7" s="4" t="s">
        <v>142</v>
      </c>
      <c r="C7" s="4" t="s">
        <v>143</v>
      </c>
      <c r="D7" s="4" t="s">
        <v>731</v>
      </c>
      <c r="E7" s="4" t="s">
        <v>144</v>
      </c>
      <c r="F7" s="4" t="s">
        <v>145</v>
      </c>
      <c r="G7" s="4" t="s">
        <v>730</v>
      </c>
      <c r="H7" s="4" t="s">
        <v>146</v>
      </c>
      <c r="I7" s="1" t="s">
        <v>732</v>
      </c>
    </row>
    <row r="8" spans="2:12" ht="12.75">
      <c r="B8" s="5" t="s">
        <v>762</v>
      </c>
      <c r="C8" s="6" t="s">
        <v>753</v>
      </c>
      <c r="D8" s="7">
        <v>2.5</v>
      </c>
      <c r="E8" s="7">
        <v>8</v>
      </c>
      <c r="F8" s="7">
        <v>22.2</v>
      </c>
      <c r="G8" s="7">
        <v>1.95</v>
      </c>
      <c r="H8" s="7">
        <v>100</v>
      </c>
      <c r="I8" s="5" t="e">
        <f ca="1">INDIRECT(CONCATENATE("Лист1!B",MATCH(B8,#REF!,0)),1)</f>
        <v>#REF!</v>
      </c>
      <c r="J8" t="e">
        <f>I8*12</f>
        <v>#REF!</v>
      </c>
      <c r="K8" t="e">
        <f>J8/1.2</f>
        <v>#REF!</v>
      </c>
      <c r="L8" t="e">
        <f>K8*0.8</f>
        <v>#REF!</v>
      </c>
    </row>
    <row r="9" spans="2:12" ht="12.75">
      <c r="B9" s="5" t="s">
        <v>761</v>
      </c>
      <c r="C9" s="6" t="s">
        <v>753</v>
      </c>
      <c r="D9" s="7">
        <v>3</v>
      </c>
      <c r="E9" s="7">
        <v>8</v>
      </c>
      <c r="F9" s="7">
        <v>22.7</v>
      </c>
      <c r="G9" s="7">
        <v>1.95</v>
      </c>
      <c r="H9" s="7">
        <v>100</v>
      </c>
      <c r="I9" s="5" t="e">
        <f ca="1">INDIRECT(CONCATENATE("Лист1!B",MATCH(B9,#REF!,0)),1)</f>
        <v>#REF!</v>
      </c>
      <c r="J9" t="e">
        <f aca="true" t="shared" si="0" ref="J9:J32">I9*12</f>
        <v>#REF!</v>
      </c>
      <c r="K9" t="e">
        <f aca="true" t="shared" si="1" ref="K9:K32">J9/1.2</f>
        <v>#REF!</v>
      </c>
      <c r="L9" t="e">
        <f aca="true" t="shared" si="2" ref="L9:L32">K9*0.8</f>
        <v>#REF!</v>
      </c>
    </row>
    <row r="10" spans="2:12" ht="12.75">
      <c r="B10" s="5" t="s">
        <v>760</v>
      </c>
      <c r="C10" s="6" t="s">
        <v>753</v>
      </c>
      <c r="D10" s="7">
        <v>3</v>
      </c>
      <c r="E10" s="7">
        <v>5.5</v>
      </c>
      <c r="F10" s="7">
        <v>15.4</v>
      </c>
      <c r="G10" s="7">
        <v>1.95</v>
      </c>
      <c r="H10" s="7">
        <v>100</v>
      </c>
      <c r="I10" s="5" t="e">
        <f ca="1">INDIRECT(CONCATENATE("Лист1!B",MATCH(B10,#REF!,0)),1)</f>
        <v>#REF!</v>
      </c>
      <c r="J10" t="e">
        <f t="shared" si="0"/>
        <v>#REF!</v>
      </c>
      <c r="K10" t="e">
        <f t="shared" si="1"/>
        <v>#REF!</v>
      </c>
      <c r="L10" t="e">
        <f t="shared" si="2"/>
        <v>#REF!</v>
      </c>
    </row>
    <row r="11" spans="2:12" ht="12.75">
      <c r="B11" s="5" t="s">
        <v>759</v>
      </c>
      <c r="C11" s="6" t="s">
        <v>753</v>
      </c>
      <c r="D11" s="7">
        <v>3.5</v>
      </c>
      <c r="E11" s="7">
        <v>8</v>
      </c>
      <c r="F11" s="7">
        <v>22.2</v>
      </c>
      <c r="G11" s="7">
        <v>1.95</v>
      </c>
      <c r="H11" s="7">
        <v>100</v>
      </c>
      <c r="I11" s="5" t="e">
        <f ca="1">INDIRECT(CONCATENATE("Лист1!B",MATCH(B11,#REF!,0)),1)</f>
        <v>#REF!</v>
      </c>
      <c r="J11" t="e">
        <f t="shared" si="0"/>
        <v>#REF!</v>
      </c>
      <c r="K11" t="e">
        <f t="shared" si="1"/>
        <v>#REF!</v>
      </c>
      <c r="L11" t="e">
        <f t="shared" si="2"/>
        <v>#REF!</v>
      </c>
    </row>
    <row r="12" spans="2:12" ht="12.75">
      <c r="B12" s="5" t="s">
        <v>758</v>
      </c>
      <c r="C12" s="6" t="s">
        <v>753</v>
      </c>
      <c r="D12" s="7">
        <v>4</v>
      </c>
      <c r="E12" s="7">
        <v>8</v>
      </c>
      <c r="F12" s="7">
        <v>22</v>
      </c>
      <c r="G12" s="7">
        <v>1.95</v>
      </c>
      <c r="H12" s="7">
        <v>100</v>
      </c>
      <c r="I12" s="5" t="e">
        <f ca="1">INDIRECT(CONCATENATE("Лист1!B",MATCH(B12,#REF!,0)),1)</f>
        <v>#REF!</v>
      </c>
      <c r="J12" t="e">
        <f t="shared" si="0"/>
        <v>#REF!</v>
      </c>
      <c r="K12" t="e">
        <f t="shared" si="1"/>
        <v>#REF!</v>
      </c>
      <c r="L12" t="e">
        <f t="shared" si="2"/>
        <v>#REF!</v>
      </c>
    </row>
    <row r="13" spans="2:12" ht="12.75">
      <c r="B13" s="5" t="s">
        <v>757</v>
      </c>
      <c r="C13" s="6" t="s">
        <v>753</v>
      </c>
      <c r="D13" s="7">
        <v>5</v>
      </c>
      <c r="E13" s="7">
        <v>8</v>
      </c>
      <c r="F13" s="7">
        <v>22.4</v>
      </c>
      <c r="G13" s="7">
        <v>1.95</v>
      </c>
      <c r="H13" s="7">
        <v>100</v>
      </c>
      <c r="I13" s="5" t="e">
        <f ca="1">INDIRECT(CONCATENATE("Лист1!B",MATCH(B13,#REF!,0)),1)</f>
        <v>#REF!</v>
      </c>
      <c r="J13" t="e">
        <f t="shared" si="0"/>
        <v>#REF!</v>
      </c>
      <c r="K13" t="e">
        <f t="shared" si="1"/>
        <v>#REF!</v>
      </c>
      <c r="L13" t="e">
        <f t="shared" si="2"/>
        <v>#REF!</v>
      </c>
    </row>
    <row r="14" spans="2:12" ht="12.75">
      <c r="B14" s="5" t="s">
        <v>756</v>
      </c>
      <c r="C14" s="6" t="s">
        <v>753</v>
      </c>
      <c r="D14" s="7">
        <v>6</v>
      </c>
      <c r="E14" s="7">
        <v>10</v>
      </c>
      <c r="F14" s="7">
        <v>23.7</v>
      </c>
      <c r="G14" s="7">
        <v>1.95</v>
      </c>
      <c r="H14" s="7">
        <v>100</v>
      </c>
      <c r="I14" s="5" t="e">
        <f ca="1">INDIRECT(CONCATENATE("Лист1!B",MATCH(B14,#REF!,0)),1)</f>
        <v>#REF!</v>
      </c>
      <c r="J14" t="e">
        <f t="shared" si="0"/>
        <v>#REF!</v>
      </c>
      <c r="K14" t="e">
        <f t="shared" si="1"/>
        <v>#REF!</v>
      </c>
      <c r="L14" t="e">
        <f t="shared" si="2"/>
        <v>#REF!</v>
      </c>
    </row>
    <row r="15" spans="2:12" ht="12.75">
      <c r="B15" s="5" t="s">
        <v>755</v>
      </c>
      <c r="C15" s="6" t="s">
        <v>753</v>
      </c>
      <c r="D15" s="7">
        <v>8</v>
      </c>
      <c r="E15" s="7">
        <v>14</v>
      </c>
      <c r="F15" s="7">
        <v>30</v>
      </c>
      <c r="G15" s="7">
        <v>1.95</v>
      </c>
      <c r="H15" s="7">
        <v>100</v>
      </c>
      <c r="I15" s="5" t="e">
        <f ca="1">INDIRECT(CONCATENATE("Лист1!B",MATCH(B15,#REF!,0)),1)</f>
        <v>#REF!</v>
      </c>
      <c r="J15" t="e">
        <f t="shared" si="0"/>
        <v>#REF!</v>
      </c>
      <c r="K15" t="e">
        <f t="shared" si="1"/>
        <v>#REF!</v>
      </c>
      <c r="L15" t="e">
        <f t="shared" si="2"/>
        <v>#REF!</v>
      </c>
    </row>
    <row r="16" spans="2:12" ht="12.75">
      <c r="B16" s="5" t="s">
        <v>754</v>
      </c>
      <c r="C16" s="6" t="s">
        <v>753</v>
      </c>
      <c r="D16" s="7">
        <v>10</v>
      </c>
      <c r="E16" s="7">
        <v>14</v>
      </c>
      <c r="F16" s="7">
        <v>30</v>
      </c>
      <c r="G16" s="7">
        <v>1.95</v>
      </c>
      <c r="H16" s="7">
        <v>100</v>
      </c>
      <c r="I16" s="5" t="e">
        <f ca="1">INDIRECT(CONCATENATE("Лист1!B",MATCH(B16,#REF!,0)),1)</f>
        <v>#REF!</v>
      </c>
      <c r="J16" t="e">
        <f t="shared" si="0"/>
        <v>#REF!</v>
      </c>
      <c r="K16" t="e">
        <f t="shared" si="1"/>
        <v>#REF!</v>
      </c>
      <c r="L16" t="e">
        <f t="shared" si="2"/>
        <v>#REF!</v>
      </c>
    </row>
    <row r="17" spans="2:12" ht="12.75">
      <c r="B17" s="8" t="s">
        <v>752</v>
      </c>
      <c r="C17" s="9" t="s">
        <v>743</v>
      </c>
      <c r="D17" s="10">
        <v>2.5</v>
      </c>
      <c r="E17" s="10">
        <v>8</v>
      </c>
      <c r="F17" s="10">
        <v>23.3</v>
      </c>
      <c r="G17" s="10">
        <v>2.45</v>
      </c>
      <c r="H17" s="10">
        <v>100</v>
      </c>
      <c r="I17" s="8" t="e">
        <f ca="1">INDIRECT(CONCATENATE("Лист1!B",MATCH(B17,#REF!,0)),1)</f>
        <v>#REF!</v>
      </c>
      <c r="J17" t="e">
        <f t="shared" si="0"/>
        <v>#REF!</v>
      </c>
      <c r="K17" t="e">
        <f t="shared" si="1"/>
        <v>#REF!</v>
      </c>
      <c r="L17" t="e">
        <f t="shared" si="2"/>
        <v>#REF!</v>
      </c>
    </row>
    <row r="18" spans="2:12" ht="12.75">
      <c r="B18" s="8" t="s">
        <v>751</v>
      </c>
      <c r="C18" s="9" t="s">
        <v>743</v>
      </c>
      <c r="D18" s="10">
        <v>3</v>
      </c>
      <c r="E18" s="10">
        <v>8</v>
      </c>
      <c r="F18" s="10">
        <v>23</v>
      </c>
      <c r="G18" s="10">
        <v>2.45</v>
      </c>
      <c r="H18" s="10">
        <v>100</v>
      </c>
      <c r="I18" s="8" t="e">
        <f ca="1">INDIRECT(CONCATENATE("Лист1!B",MATCH(B18,#REF!,0)),1)</f>
        <v>#REF!</v>
      </c>
      <c r="J18" t="e">
        <f t="shared" si="0"/>
        <v>#REF!</v>
      </c>
      <c r="K18" t="e">
        <f t="shared" si="1"/>
        <v>#REF!</v>
      </c>
      <c r="L18" t="e">
        <f t="shared" si="2"/>
        <v>#REF!</v>
      </c>
    </row>
    <row r="19" spans="2:12" ht="12.75">
      <c r="B19" s="8" t="s">
        <v>750</v>
      </c>
      <c r="C19" s="9" t="s">
        <v>743</v>
      </c>
      <c r="D19" s="10">
        <v>3</v>
      </c>
      <c r="E19" s="10">
        <v>6.4</v>
      </c>
      <c r="F19" s="10">
        <v>18.5</v>
      </c>
      <c r="G19" s="10">
        <v>2.45</v>
      </c>
      <c r="H19" s="10">
        <v>100</v>
      </c>
      <c r="I19" s="8" t="e">
        <f ca="1">INDIRECT(CONCATENATE("Лист1!B",MATCH(B19,#REF!,0)),1)</f>
        <v>#REF!</v>
      </c>
      <c r="J19" t="e">
        <f t="shared" si="0"/>
        <v>#REF!</v>
      </c>
      <c r="K19" t="e">
        <f t="shared" si="1"/>
        <v>#REF!</v>
      </c>
      <c r="L19" t="e">
        <f t="shared" si="2"/>
        <v>#REF!</v>
      </c>
    </row>
    <row r="20" spans="2:12" ht="12.75">
      <c r="B20" s="8" t="s">
        <v>749</v>
      </c>
      <c r="C20" s="9" t="s">
        <v>743</v>
      </c>
      <c r="D20" s="10">
        <v>3.5</v>
      </c>
      <c r="E20" s="10">
        <v>8</v>
      </c>
      <c r="F20" s="10">
        <v>23</v>
      </c>
      <c r="G20" s="10">
        <v>2.45</v>
      </c>
      <c r="H20" s="10">
        <v>100</v>
      </c>
      <c r="I20" s="8" t="e">
        <f ca="1">INDIRECT(CONCATENATE("Лист1!B",MATCH(B20,#REF!,0)),1)</f>
        <v>#REF!</v>
      </c>
      <c r="J20" t="e">
        <f t="shared" si="0"/>
        <v>#REF!</v>
      </c>
      <c r="K20" t="e">
        <f t="shared" si="1"/>
        <v>#REF!</v>
      </c>
      <c r="L20" t="e">
        <f t="shared" si="2"/>
        <v>#REF!</v>
      </c>
    </row>
    <row r="21" spans="2:12" ht="12.75">
      <c r="B21" s="8" t="s">
        <v>748</v>
      </c>
      <c r="C21" s="9" t="s">
        <v>743</v>
      </c>
      <c r="D21" s="10">
        <v>4</v>
      </c>
      <c r="E21" s="10">
        <v>8</v>
      </c>
      <c r="F21" s="10">
        <v>23</v>
      </c>
      <c r="G21" s="10">
        <v>2.45</v>
      </c>
      <c r="H21" s="10">
        <v>100</v>
      </c>
      <c r="I21" s="8" t="e">
        <f ca="1">INDIRECT(CONCATENATE("Лист1!B",MATCH(B21,#REF!,0)),1)</f>
        <v>#REF!</v>
      </c>
      <c r="J21" t="e">
        <f t="shared" si="0"/>
        <v>#REF!</v>
      </c>
      <c r="K21" t="e">
        <f t="shared" si="1"/>
        <v>#REF!</v>
      </c>
      <c r="L21" t="e">
        <f t="shared" si="2"/>
        <v>#REF!</v>
      </c>
    </row>
    <row r="22" spans="2:12" ht="12.75">
      <c r="B22" s="8" t="s">
        <v>747</v>
      </c>
      <c r="C22" s="9" t="s">
        <v>743</v>
      </c>
      <c r="D22" s="10">
        <v>5</v>
      </c>
      <c r="E22" s="10">
        <v>9</v>
      </c>
      <c r="F22" s="10">
        <v>23.6</v>
      </c>
      <c r="G22" s="10">
        <v>2.45</v>
      </c>
      <c r="H22" s="10">
        <v>100</v>
      </c>
      <c r="I22" s="8" t="e">
        <f ca="1">INDIRECT(CONCATENATE("Лист1!B",MATCH(B22,#REF!,0)),1)</f>
        <v>#REF!</v>
      </c>
      <c r="J22" t="e">
        <f t="shared" si="0"/>
        <v>#REF!</v>
      </c>
      <c r="K22" t="e">
        <f t="shared" si="1"/>
        <v>#REF!</v>
      </c>
      <c r="L22" t="e">
        <f t="shared" si="2"/>
        <v>#REF!</v>
      </c>
    </row>
    <row r="23" spans="2:12" ht="12.75">
      <c r="B23" s="8" t="s">
        <v>746</v>
      </c>
      <c r="C23" s="9" t="s">
        <v>743</v>
      </c>
      <c r="D23" s="10">
        <v>6</v>
      </c>
      <c r="E23" s="10">
        <v>10.5</v>
      </c>
      <c r="F23" s="10">
        <v>26</v>
      </c>
      <c r="G23" s="10">
        <v>2.45</v>
      </c>
      <c r="H23" s="10">
        <v>100</v>
      </c>
      <c r="I23" s="8" t="e">
        <f ca="1">INDIRECT(CONCATENATE("Лист1!B",MATCH(B23,#REF!,0)),1)</f>
        <v>#REF!</v>
      </c>
      <c r="J23" t="e">
        <f t="shared" si="0"/>
        <v>#REF!</v>
      </c>
      <c r="K23" t="e">
        <f t="shared" si="1"/>
        <v>#REF!</v>
      </c>
      <c r="L23" t="e">
        <f t="shared" si="2"/>
        <v>#REF!</v>
      </c>
    </row>
    <row r="24" spans="2:12" ht="12.75">
      <c r="B24" s="8" t="s">
        <v>745</v>
      </c>
      <c r="C24" s="9" t="s">
        <v>743</v>
      </c>
      <c r="D24" s="10">
        <v>8</v>
      </c>
      <c r="E24" s="10">
        <v>13</v>
      </c>
      <c r="F24" s="10">
        <v>30</v>
      </c>
      <c r="G24" s="10">
        <v>2.45</v>
      </c>
      <c r="H24" s="10">
        <v>100</v>
      </c>
      <c r="I24" s="8" t="e">
        <f ca="1">INDIRECT(CONCATENATE("Лист1!B",MATCH(B24,#REF!,0)),1)</f>
        <v>#REF!</v>
      </c>
      <c r="J24" t="e">
        <f t="shared" si="0"/>
        <v>#REF!</v>
      </c>
      <c r="K24" t="e">
        <f t="shared" si="1"/>
        <v>#REF!</v>
      </c>
      <c r="L24" t="e">
        <f t="shared" si="2"/>
        <v>#REF!</v>
      </c>
    </row>
    <row r="25" spans="2:12" ht="12.75">
      <c r="B25" s="8" t="s">
        <v>744</v>
      </c>
      <c r="C25" s="9" t="s">
        <v>743</v>
      </c>
      <c r="D25" s="10">
        <v>10</v>
      </c>
      <c r="E25" s="10">
        <v>15</v>
      </c>
      <c r="F25" s="10">
        <v>33</v>
      </c>
      <c r="G25" s="10">
        <v>2.45</v>
      </c>
      <c r="H25" s="10">
        <v>50</v>
      </c>
      <c r="I25" s="8" t="e">
        <f ca="1">INDIRECT(CONCATENATE("Лист1!B",MATCH(B25,#REF!,0)),1)</f>
        <v>#REF!</v>
      </c>
      <c r="J25" t="e">
        <f t="shared" si="0"/>
        <v>#REF!</v>
      </c>
      <c r="K25" t="e">
        <f t="shared" si="1"/>
        <v>#REF!</v>
      </c>
      <c r="L25" t="e">
        <f t="shared" si="2"/>
        <v>#REF!</v>
      </c>
    </row>
    <row r="26" spans="2:12" ht="12.75">
      <c r="B26" s="11" t="s">
        <v>742</v>
      </c>
      <c r="C26" s="12" t="s">
        <v>736</v>
      </c>
      <c r="D26" s="13">
        <v>3.5</v>
      </c>
      <c r="E26" s="13">
        <v>8</v>
      </c>
      <c r="F26" s="13">
        <v>26.5</v>
      </c>
      <c r="G26" s="14">
        <v>3.5</v>
      </c>
      <c r="H26" s="13">
        <v>50</v>
      </c>
      <c r="I26" s="11" t="e">
        <f ca="1">INDIRECT(CONCATENATE("Лист1!B",MATCH(B26,#REF!,0)),1)</f>
        <v>#REF!</v>
      </c>
      <c r="J26" t="e">
        <f t="shared" si="0"/>
        <v>#REF!</v>
      </c>
      <c r="K26" t="e">
        <f t="shared" si="1"/>
        <v>#REF!</v>
      </c>
      <c r="L26" t="e">
        <f t="shared" si="2"/>
        <v>#REF!</v>
      </c>
    </row>
    <row r="27" spans="2:12" ht="12.75">
      <c r="B27" s="11" t="s">
        <v>741</v>
      </c>
      <c r="C27" s="12" t="s">
        <v>736</v>
      </c>
      <c r="D27" s="13">
        <v>4</v>
      </c>
      <c r="E27" s="13">
        <v>8</v>
      </c>
      <c r="F27" s="13">
        <v>26.5</v>
      </c>
      <c r="G27" s="14">
        <v>3.5</v>
      </c>
      <c r="H27" s="13">
        <v>50</v>
      </c>
      <c r="I27" s="11" t="e">
        <f ca="1">INDIRECT(CONCATENATE("Лист1!B",MATCH(B27,#REF!,0)),1)</f>
        <v>#REF!</v>
      </c>
      <c r="J27" t="e">
        <f t="shared" si="0"/>
        <v>#REF!</v>
      </c>
      <c r="K27" t="e">
        <f t="shared" si="1"/>
        <v>#REF!</v>
      </c>
      <c r="L27" t="e">
        <f t="shared" si="2"/>
        <v>#REF!</v>
      </c>
    </row>
    <row r="28" spans="2:12" ht="12.75">
      <c r="B28" s="11" t="s">
        <v>740</v>
      </c>
      <c r="C28" s="12" t="s">
        <v>736</v>
      </c>
      <c r="D28" s="13">
        <v>5</v>
      </c>
      <c r="E28" s="13">
        <v>10</v>
      </c>
      <c r="F28" s="13">
        <v>27.5</v>
      </c>
      <c r="G28" s="14">
        <v>3.5</v>
      </c>
      <c r="H28" s="13">
        <v>50</v>
      </c>
      <c r="I28" s="11" t="e">
        <f ca="1">INDIRECT(CONCATENATE("Лист1!B",MATCH(B28,#REF!,0)),1)</f>
        <v>#REF!</v>
      </c>
      <c r="J28" t="e">
        <f t="shared" si="0"/>
        <v>#REF!</v>
      </c>
      <c r="K28" t="e">
        <f t="shared" si="1"/>
        <v>#REF!</v>
      </c>
      <c r="L28" t="e">
        <f t="shared" si="2"/>
        <v>#REF!</v>
      </c>
    </row>
    <row r="29" spans="2:12" ht="12.75">
      <c r="B29" s="11" t="s">
        <v>739</v>
      </c>
      <c r="C29" s="12" t="s">
        <v>736</v>
      </c>
      <c r="D29" s="13">
        <v>6</v>
      </c>
      <c r="E29" s="13">
        <v>11</v>
      </c>
      <c r="F29" s="13">
        <v>30.6</v>
      </c>
      <c r="G29" s="14">
        <v>3.5</v>
      </c>
      <c r="H29" s="13">
        <v>50</v>
      </c>
      <c r="I29" s="11" t="e">
        <f ca="1">INDIRECT(CONCATENATE("Лист1!B",MATCH(B29,#REF!,0)),1)</f>
        <v>#REF!</v>
      </c>
      <c r="J29" t="e">
        <f t="shared" si="0"/>
        <v>#REF!</v>
      </c>
      <c r="K29" t="e">
        <f t="shared" si="1"/>
        <v>#REF!</v>
      </c>
      <c r="L29" t="e">
        <f t="shared" si="2"/>
        <v>#REF!</v>
      </c>
    </row>
    <row r="30" spans="2:12" ht="12.75">
      <c r="B30" s="11" t="s">
        <v>738</v>
      </c>
      <c r="C30" s="12" t="s">
        <v>736</v>
      </c>
      <c r="D30" s="13">
        <v>8</v>
      </c>
      <c r="E30" s="13">
        <v>15</v>
      </c>
      <c r="F30" s="13">
        <v>37</v>
      </c>
      <c r="G30" s="14">
        <v>3.5</v>
      </c>
      <c r="H30" s="13">
        <v>50</v>
      </c>
      <c r="I30" s="11" t="e">
        <f ca="1">INDIRECT(CONCATENATE("Лист1!B",MATCH(B30,#REF!,0)),1)</f>
        <v>#REF!</v>
      </c>
      <c r="J30" t="e">
        <f t="shared" si="0"/>
        <v>#REF!</v>
      </c>
      <c r="K30" t="e">
        <f t="shared" si="1"/>
        <v>#REF!</v>
      </c>
      <c r="L30" t="e">
        <f t="shared" si="2"/>
        <v>#REF!</v>
      </c>
    </row>
    <row r="31" spans="2:12" ht="12.75">
      <c r="B31" s="11" t="s">
        <v>737</v>
      </c>
      <c r="C31" s="12" t="s">
        <v>736</v>
      </c>
      <c r="D31" s="13">
        <v>10</v>
      </c>
      <c r="E31" s="13">
        <v>19</v>
      </c>
      <c r="F31" s="13">
        <v>40</v>
      </c>
      <c r="G31" s="14">
        <v>3.5</v>
      </c>
      <c r="H31" s="13">
        <v>50</v>
      </c>
      <c r="I31" s="11" t="e">
        <f ca="1">INDIRECT(CONCATENATE("Лист1!B",MATCH(B31,#REF!,0)),1)</f>
        <v>#REF!</v>
      </c>
      <c r="J31" t="e">
        <f t="shared" si="0"/>
        <v>#REF!</v>
      </c>
      <c r="K31" t="e">
        <f t="shared" si="1"/>
        <v>#REF!</v>
      </c>
      <c r="L31" t="e">
        <f t="shared" si="2"/>
        <v>#REF!</v>
      </c>
    </row>
    <row r="32" spans="2:12" ht="12.75">
      <c r="B32" s="37" t="s">
        <v>9</v>
      </c>
      <c r="C32" s="38" t="s">
        <v>736</v>
      </c>
      <c r="D32" s="39">
        <v>12</v>
      </c>
      <c r="E32" s="39">
        <v>18</v>
      </c>
      <c r="F32" s="39">
        <v>38</v>
      </c>
      <c r="G32" s="41">
        <v>3.5</v>
      </c>
      <c r="H32" s="39">
        <v>50</v>
      </c>
      <c r="I32" s="11" t="e">
        <f ca="1">INDIRECT(CONCATENATE("Лист1!B",MATCH(B32,#REF!,0)),1)</f>
        <v>#REF!</v>
      </c>
      <c r="J32" t="e">
        <f t="shared" si="0"/>
        <v>#REF!</v>
      </c>
      <c r="K32" t="e">
        <f t="shared" si="1"/>
        <v>#REF!</v>
      </c>
      <c r="L32" t="e">
        <f t="shared" si="2"/>
        <v>#REF!</v>
      </c>
    </row>
    <row r="33" spans="1:9" ht="12.75">
      <c r="A33" s="64" t="s">
        <v>763</v>
      </c>
      <c r="B33" s="64"/>
      <c r="C33" s="64"/>
      <c r="D33" s="64"/>
      <c r="E33" s="64"/>
      <c r="F33" s="64"/>
      <c r="G33" s="64"/>
      <c r="H33" s="64"/>
      <c r="I33" s="65"/>
    </row>
    <row r="34" spans="1:9" ht="36">
      <c r="A34" s="32"/>
      <c r="B34" s="33" t="s">
        <v>142</v>
      </c>
      <c r="C34" s="33" t="s">
        <v>143</v>
      </c>
      <c r="D34" s="33" t="s">
        <v>731</v>
      </c>
      <c r="E34" s="33" t="s">
        <v>144</v>
      </c>
      <c r="F34" s="33" t="s">
        <v>145</v>
      </c>
      <c r="G34" s="33" t="s">
        <v>730</v>
      </c>
      <c r="H34" s="33" t="s">
        <v>146</v>
      </c>
      <c r="I34" s="34" t="s">
        <v>732</v>
      </c>
    </row>
    <row r="35" spans="2:12" ht="12.75">
      <c r="B35" s="5" t="s">
        <v>781</v>
      </c>
      <c r="C35" s="7" t="s">
        <v>753</v>
      </c>
      <c r="D35" s="7">
        <v>2.5</v>
      </c>
      <c r="E35" s="7">
        <v>5.6</v>
      </c>
      <c r="F35" s="7">
        <v>20</v>
      </c>
      <c r="G35" s="7">
        <v>1.95</v>
      </c>
      <c r="H35" s="7">
        <v>100</v>
      </c>
      <c r="I35" s="5" t="e">
        <f ca="1">INDIRECT(CONCATENATE("Лист1!B",MATCH(B35,#REF!,0)),1)</f>
        <v>#REF!</v>
      </c>
      <c r="J35" t="e">
        <f aca="true" t="shared" si="3" ref="J35:J55">I35*12</f>
        <v>#REF!</v>
      </c>
      <c r="K35" t="e">
        <f aca="true" t="shared" si="4" ref="K35:K55">J35/1.2</f>
        <v>#REF!</v>
      </c>
      <c r="L35" t="e">
        <f aca="true" t="shared" si="5" ref="L35:L55">K35*0.8</f>
        <v>#REF!</v>
      </c>
    </row>
    <row r="36" spans="2:12" ht="12.75">
      <c r="B36" s="5" t="s">
        <v>780</v>
      </c>
      <c r="C36" s="7" t="s">
        <v>753</v>
      </c>
      <c r="D36" s="7">
        <v>3</v>
      </c>
      <c r="E36" s="7">
        <v>5.6</v>
      </c>
      <c r="F36" s="7">
        <v>20</v>
      </c>
      <c r="G36" s="7">
        <v>1.95</v>
      </c>
      <c r="H36" s="7">
        <v>100</v>
      </c>
      <c r="I36" s="5" t="e">
        <f ca="1">INDIRECT(CONCATENATE("Лист1!B",MATCH(B36,#REF!,0)),1)</f>
        <v>#REF!</v>
      </c>
      <c r="J36" t="e">
        <f t="shared" si="3"/>
        <v>#REF!</v>
      </c>
      <c r="K36" t="e">
        <f t="shared" si="4"/>
        <v>#REF!</v>
      </c>
      <c r="L36" t="e">
        <f t="shared" si="5"/>
        <v>#REF!</v>
      </c>
    </row>
    <row r="37" spans="2:12" ht="12.75">
      <c r="B37" s="5" t="s">
        <v>779</v>
      </c>
      <c r="C37" s="7" t="s">
        <v>753</v>
      </c>
      <c r="D37" s="7">
        <v>3.5</v>
      </c>
      <c r="E37" s="7">
        <v>6.5</v>
      </c>
      <c r="F37" s="7">
        <v>19.4</v>
      </c>
      <c r="G37" s="7">
        <v>1.95</v>
      </c>
      <c r="H37" s="7">
        <v>100</v>
      </c>
      <c r="I37" s="5" t="e">
        <f ca="1">INDIRECT(CONCATENATE("Лист1!B",MATCH(B37,#REF!,0)),1)</f>
        <v>#REF!</v>
      </c>
      <c r="J37" t="e">
        <f t="shared" si="3"/>
        <v>#REF!</v>
      </c>
      <c r="K37" t="e">
        <f t="shared" si="4"/>
        <v>#REF!</v>
      </c>
      <c r="L37" t="e">
        <f t="shared" si="5"/>
        <v>#REF!</v>
      </c>
    </row>
    <row r="38" spans="2:12" ht="12.75">
      <c r="B38" s="5" t="s">
        <v>778</v>
      </c>
      <c r="C38" s="7" t="s">
        <v>753</v>
      </c>
      <c r="D38" s="7">
        <v>4</v>
      </c>
      <c r="E38" s="7">
        <v>6.4</v>
      </c>
      <c r="F38" s="7">
        <v>20.9</v>
      </c>
      <c r="G38" s="7">
        <v>1.95</v>
      </c>
      <c r="H38" s="7">
        <v>100</v>
      </c>
      <c r="I38" s="5" t="e">
        <f ca="1">INDIRECT(CONCATENATE("Лист1!B",MATCH(B38,#REF!,0)),1)</f>
        <v>#REF!</v>
      </c>
      <c r="J38" t="e">
        <f t="shared" si="3"/>
        <v>#REF!</v>
      </c>
      <c r="K38" t="e">
        <f t="shared" si="4"/>
        <v>#REF!</v>
      </c>
      <c r="L38" t="e">
        <f t="shared" si="5"/>
        <v>#REF!</v>
      </c>
    </row>
    <row r="39" spans="2:12" ht="12.75">
      <c r="B39" s="5" t="s">
        <v>777</v>
      </c>
      <c r="C39" s="7" t="s">
        <v>753</v>
      </c>
      <c r="D39" s="7">
        <v>5</v>
      </c>
      <c r="E39" s="7">
        <v>8</v>
      </c>
      <c r="F39" s="7">
        <v>21.2</v>
      </c>
      <c r="G39" s="7">
        <v>1.95</v>
      </c>
      <c r="H39" s="7">
        <v>100</v>
      </c>
      <c r="I39" s="5" t="e">
        <f ca="1">INDIRECT(CONCATENATE("Лист1!B",MATCH(B39,#REF!,0)),1)</f>
        <v>#REF!</v>
      </c>
      <c r="J39" t="e">
        <f t="shared" si="3"/>
        <v>#REF!</v>
      </c>
      <c r="K39" t="e">
        <f t="shared" si="4"/>
        <v>#REF!</v>
      </c>
      <c r="L39" t="e">
        <f t="shared" si="5"/>
        <v>#REF!</v>
      </c>
    </row>
    <row r="40" spans="2:12" ht="12.75">
      <c r="B40" s="5" t="s">
        <v>776</v>
      </c>
      <c r="C40" s="7" t="s">
        <v>753</v>
      </c>
      <c r="D40" s="7">
        <v>6</v>
      </c>
      <c r="E40" s="7">
        <v>9.2</v>
      </c>
      <c r="F40" s="7">
        <v>22.4</v>
      </c>
      <c r="G40" s="7">
        <v>1.95</v>
      </c>
      <c r="H40" s="7">
        <v>100</v>
      </c>
      <c r="I40" s="5" t="e">
        <f ca="1">INDIRECT(CONCATENATE("Лист1!B",MATCH(B40,#REF!,0)),1)</f>
        <v>#REF!</v>
      </c>
      <c r="J40" t="e">
        <f t="shared" si="3"/>
        <v>#REF!</v>
      </c>
      <c r="K40" t="e">
        <f t="shared" si="4"/>
        <v>#REF!</v>
      </c>
      <c r="L40" t="e">
        <f t="shared" si="5"/>
        <v>#REF!</v>
      </c>
    </row>
    <row r="41" spans="2:12" ht="12.75">
      <c r="B41" s="8" t="s">
        <v>775</v>
      </c>
      <c r="C41" s="10" t="s">
        <v>743</v>
      </c>
      <c r="D41" s="10">
        <v>2.5</v>
      </c>
      <c r="E41" s="10">
        <v>5.6</v>
      </c>
      <c r="F41" s="10">
        <v>23</v>
      </c>
      <c r="G41" s="10">
        <v>2.45</v>
      </c>
      <c r="H41" s="10">
        <v>100</v>
      </c>
      <c r="I41" s="8" t="e">
        <f ca="1">INDIRECT(CONCATENATE("Лист1!B",MATCH(B41,#REF!,0)),1)</f>
        <v>#REF!</v>
      </c>
      <c r="J41" t="e">
        <f t="shared" si="3"/>
        <v>#REF!</v>
      </c>
      <c r="K41" t="e">
        <f t="shared" si="4"/>
        <v>#REF!</v>
      </c>
      <c r="L41" t="e">
        <f t="shared" si="5"/>
        <v>#REF!</v>
      </c>
    </row>
    <row r="42" spans="2:12" ht="12.75">
      <c r="B42" s="8" t="s">
        <v>774</v>
      </c>
      <c r="C42" s="10" t="s">
        <v>743</v>
      </c>
      <c r="D42" s="10">
        <v>3</v>
      </c>
      <c r="E42" s="10">
        <v>5.6</v>
      </c>
      <c r="F42" s="10">
        <v>23</v>
      </c>
      <c r="G42" s="10">
        <v>2.45</v>
      </c>
      <c r="H42" s="10">
        <v>100</v>
      </c>
      <c r="I42" s="8" t="e">
        <f ca="1">INDIRECT(CONCATENATE("Лист1!B",MATCH(B42,#REF!,0)),1)</f>
        <v>#REF!</v>
      </c>
      <c r="J42" t="e">
        <f t="shared" si="3"/>
        <v>#REF!</v>
      </c>
      <c r="K42" t="e">
        <f t="shared" si="4"/>
        <v>#REF!</v>
      </c>
      <c r="L42" t="e">
        <f t="shared" si="5"/>
        <v>#REF!</v>
      </c>
    </row>
    <row r="43" spans="2:12" ht="12.75">
      <c r="B43" s="8" t="s">
        <v>773</v>
      </c>
      <c r="C43" s="10" t="s">
        <v>743</v>
      </c>
      <c r="D43" s="10">
        <v>3.5</v>
      </c>
      <c r="E43" s="10">
        <v>6.6</v>
      </c>
      <c r="F43" s="10">
        <v>20.3</v>
      </c>
      <c r="G43" s="10">
        <v>2.45</v>
      </c>
      <c r="H43" s="10">
        <v>100</v>
      </c>
      <c r="I43" s="8" t="e">
        <f ca="1">INDIRECT(CONCATENATE("Лист1!B",MATCH(B43,#REF!,0)),1)</f>
        <v>#REF!</v>
      </c>
      <c r="J43" t="e">
        <f t="shared" si="3"/>
        <v>#REF!</v>
      </c>
      <c r="K43" t="e">
        <f t="shared" si="4"/>
        <v>#REF!</v>
      </c>
      <c r="L43" t="e">
        <f t="shared" si="5"/>
        <v>#REF!</v>
      </c>
    </row>
    <row r="44" spans="2:12" ht="12.75">
      <c r="B44" s="8" t="s">
        <v>772</v>
      </c>
      <c r="C44" s="10" t="s">
        <v>743</v>
      </c>
      <c r="D44" s="10">
        <v>4</v>
      </c>
      <c r="E44" s="10">
        <v>6.6</v>
      </c>
      <c r="F44" s="10">
        <v>20.3</v>
      </c>
      <c r="G44" s="10">
        <v>2.45</v>
      </c>
      <c r="H44" s="10">
        <v>100</v>
      </c>
      <c r="I44" s="8" t="e">
        <f ca="1">INDIRECT(CONCATENATE("Лист1!B",MATCH(B44,#REF!,0)),1)</f>
        <v>#REF!</v>
      </c>
      <c r="J44" t="e">
        <f t="shared" si="3"/>
        <v>#REF!</v>
      </c>
      <c r="K44" t="e">
        <f t="shared" si="4"/>
        <v>#REF!</v>
      </c>
      <c r="L44" t="e">
        <f t="shared" si="5"/>
        <v>#REF!</v>
      </c>
    </row>
    <row r="45" spans="2:12" ht="12.75">
      <c r="B45" s="8" t="s">
        <v>771</v>
      </c>
      <c r="C45" s="10" t="s">
        <v>743</v>
      </c>
      <c r="D45" s="10">
        <v>5</v>
      </c>
      <c r="E45" s="10">
        <v>9.1</v>
      </c>
      <c r="F45" s="10">
        <v>25</v>
      </c>
      <c r="G45" s="10">
        <v>2.45</v>
      </c>
      <c r="H45" s="10">
        <v>100</v>
      </c>
      <c r="I45" s="8" t="e">
        <f ca="1">INDIRECT(CONCATENATE("Лист1!B",MATCH(B45,#REF!,0)),1)</f>
        <v>#REF!</v>
      </c>
      <c r="J45" t="e">
        <f t="shared" si="3"/>
        <v>#REF!</v>
      </c>
      <c r="K45" t="e">
        <f t="shared" si="4"/>
        <v>#REF!</v>
      </c>
      <c r="L45" t="e">
        <f t="shared" si="5"/>
        <v>#REF!</v>
      </c>
    </row>
    <row r="46" spans="2:12" ht="12.75">
      <c r="B46" s="8" t="s">
        <v>770</v>
      </c>
      <c r="C46" s="10" t="s">
        <v>743</v>
      </c>
      <c r="D46" s="10">
        <v>6</v>
      </c>
      <c r="E46" s="10">
        <v>10</v>
      </c>
      <c r="F46" s="10">
        <v>27</v>
      </c>
      <c r="G46" s="10">
        <v>2.45</v>
      </c>
      <c r="H46" s="10">
        <v>100</v>
      </c>
      <c r="I46" s="8" t="e">
        <f ca="1">INDIRECT(CONCATENATE("Лист1!B",MATCH(B46,#REF!,0)),1)</f>
        <v>#REF!</v>
      </c>
      <c r="J46" t="e">
        <f t="shared" si="3"/>
        <v>#REF!</v>
      </c>
      <c r="K46" t="e">
        <f t="shared" si="4"/>
        <v>#REF!</v>
      </c>
      <c r="L46" t="e">
        <f t="shared" si="5"/>
        <v>#REF!</v>
      </c>
    </row>
    <row r="47" spans="2:12" ht="12.75">
      <c r="B47" s="8" t="s">
        <v>7</v>
      </c>
      <c r="C47" s="10" t="s">
        <v>743</v>
      </c>
      <c r="D47" s="10">
        <v>8</v>
      </c>
      <c r="E47" s="10">
        <v>12</v>
      </c>
      <c r="F47" s="10">
        <v>28</v>
      </c>
      <c r="G47" s="10">
        <v>2.4</v>
      </c>
      <c r="H47" s="10">
        <v>100</v>
      </c>
      <c r="I47" s="8" t="e">
        <f ca="1">INDIRECT(CONCATENATE("Лист1!B",MATCH(B47,#REF!,0)),1)</f>
        <v>#REF!</v>
      </c>
      <c r="J47" t="e">
        <f t="shared" si="3"/>
        <v>#REF!</v>
      </c>
      <c r="K47" t="e">
        <f t="shared" si="4"/>
        <v>#REF!</v>
      </c>
      <c r="L47" t="e">
        <f t="shared" si="5"/>
        <v>#REF!</v>
      </c>
    </row>
    <row r="48" spans="2:12" ht="12.75">
      <c r="B48" s="8" t="s">
        <v>6</v>
      </c>
      <c r="C48" s="10" t="s">
        <v>743</v>
      </c>
      <c r="D48" s="10">
        <v>10</v>
      </c>
      <c r="E48" s="10">
        <v>13</v>
      </c>
      <c r="F48" s="10">
        <v>29</v>
      </c>
      <c r="G48" s="10">
        <v>2.4</v>
      </c>
      <c r="H48" s="10">
        <v>100</v>
      </c>
      <c r="I48" s="8" t="e">
        <f ca="1">INDIRECT(CONCATENATE("Лист1!B",MATCH(B48,#REF!,0)),1)</f>
        <v>#REF!</v>
      </c>
      <c r="J48" t="e">
        <f t="shared" si="3"/>
        <v>#REF!</v>
      </c>
      <c r="K48" t="e">
        <f t="shared" si="4"/>
        <v>#REF!</v>
      </c>
      <c r="L48" t="e">
        <f t="shared" si="5"/>
        <v>#REF!</v>
      </c>
    </row>
    <row r="49" spans="2:12" ht="12.75">
      <c r="B49" s="11" t="s">
        <v>769</v>
      </c>
      <c r="C49" s="12" t="s">
        <v>736</v>
      </c>
      <c r="D49" s="13">
        <v>3.5</v>
      </c>
      <c r="E49" s="13">
        <v>8.1</v>
      </c>
      <c r="F49" s="13">
        <v>26</v>
      </c>
      <c r="G49" s="13">
        <v>3.5</v>
      </c>
      <c r="H49" s="13">
        <v>50</v>
      </c>
      <c r="I49" s="11" t="e">
        <f ca="1">INDIRECT(CONCATENATE("Лист1!B",MATCH(B49,#REF!,0)),1)</f>
        <v>#REF!</v>
      </c>
      <c r="J49" t="e">
        <f t="shared" si="3"/>
        <v>#REF!</v>
      </c>
      <c r="K49" t="e">
        <f t="shared" si="4"/>
        <v>#REF!</v>
      </c>
      <c r="L49" t="e">
        <f t="shared" si="5"/>
        <v>#REF!</v>
      </c>
    </row>
    <row r="50" spans="2:12" ht="12.75">
      <c r="B50" s="11" t="s">
        <v>768</v>
      </c>
      <c r="C50" s="12" t="s">
        <v>736</v>
      </c>
      <c r="D50" s="13">
        <v>4</v>
      </c>
      <c r="E50" s="13">
        <v>8.1</v>
      </c>
      <c r="F50" s="13">
        <v>26</v>
      </c>
      <c r="G50" s="13">
        <v>3.5</v>
      </c>
      <c r="H50" s="13">
        <v>50</v>
      </c>
      <c r="I50" s="11" t="e">
        <f ca="1">INDIRECT(CONCATENATE("Лист1!B",MATCH(B50,#REF!,0)),1)</f>
        <v>#REF!</v>
      </c>
      <c r="J50" t="e">
        <f t="shared" si="3"/>
        <v>#REF!</v>
      </c>
      <c r="K50" t="e">
        <f t="shared" si="4"/>
        <v>#REF!</v>
      </c>
      <c r="L50" t="e">
        <f t="shared" si="5"/>
        <v>#REF!</v>
      </c>
    </row>
    <row r="51" spans="2:12" ht="12.75">
      <c r="B51" s="11" t="s">
        <v>767</v>
      </c>
      <c r="C51" s="12" t="s">
        <v>736</v>
      </c>
      <c r="D51" s="13">
        <v>5</v>
      </c>
      <c r="E51" s="13">
        <v>9</v>
      </c>
      <c r="F51" s="13">
        <v>28.5</v>
      </c>
      <c r="G51" s="13">
        <v>3.5</v>
      </c>
      <c r="H51" s="13">
        <v>50</v>
      </c>
      <c r="I51" s="11" t="e">
        <f ca="1">INDIRECT(CONCATENATE("Лист1!B",MATCH(B51,#REF!,0)),1)</f>
        <v>#REF!</v>
      </c>
      <c r="J51" t="e">
        <f t="shared" si="3"/>
        <v>#REF!</v>
      </c>
      <c r="K51" t="e">
        <f t="shared" si="4"/>
        <v>#REF!</v>
      </c>
      <c r="L51" t="e">
        <f t="shared" si="5"/>
        <v>#REF!</v>
      </c>
    </row>
    <row r="52" spans="2:12" ht="12.75">
      <c r="B52" s="11" t="s">
        <v>766</v>
      </c>
      <c r="C52" s="12" t="s">
        <v>736</v>
      </c>
      <c r="D52" s="13">
        <v>6</v>
      </c>
      <c r="E52" s="13">
        <v>11</v>
      </c>
      <c r="F52" s="13">
        <v>29.5</v>
      </c>
      <c r="G52" s="13">
        <v>3.5</v>
      </c>
      <c r="H52" s="13">
        <v>50</v>
      </c>
      <c r="I52" s="11" t="e">
        <f ca="1">INDIRECT(CONCATENATE("Лист1!B",MATCH(B52,#REF!,0)),1)</f>
        <v>#REF!</v>
      </c>
      <c r="J52" t="e">
        <f t="shared" si="3"/>
        <v>#REF!</v>
      </c>
      <c r="K52" t="e">
        <f t="shared" si="4"/>
        <v>#REF!</v>
      </c>
      <c r="L52" t="e">
        <f t="shared" si="5"/>
        <v>#REF!</v>
      </c>
    </row>
    <row r="53" spans="2:12" ht="12.75">
      <c r="B53" s="11" t="s">
        <v>765</v>
      </c>
      <c r="C53" s="12" t="s">
        <v>736</v>
      </c>
      <c r="D53" s="13">
        <v>8</v>
      </c>
      <c r="E53" s="13">
        <v>15.2</v>
      </c>
      <c r="F53" s="13">
        <v>35.2</v>
      </c>
      <c r="G53" s="15">
        <v>3.5</v>
      </c>
      <c r="H53" s="13">
        <v>50</v>
      </c>
      <c r="I53" s="11" t="e">
        <f ca="1">INDIRECT(CONCATENATE("Лист1!B",MATCH(B53,#REF!,0)),1)</f>
        <v>#REF!</v>
      </c>
      <c r="J53" t="e">
        <f t="shared" si="3"/>
        <v>#REF!</v>
      </c>
      <c r="K53" t="e">
        <f t="shared" si="4"/>
        <v>#REF!</v>
      </c>
      <c r="L53" t="e">
        <f t="shared" si="5"/>
        <v>#REF!</v>
      </c>
    </row>
    <row r="54" spans="2:12" ht="12.75">
      <c r="B54" s="11" t="s">
        <v>764</v>
      </c>
      <c r="C54" s="12" t="s">
        <v>736</v>
      </c>
      <c r="D54" s="13">
        <v>10</v>
      </c>
      <c r="E54" s="13">
        <v>19</v>
      </c>
      <c r="F54" s="13">
        <v>38</v>
      </c>
      <c r="G54" s="15">
        <v>3.5</v>
      </c>
      <c r="H54" s="13">
        <v>50</v>
      </c>
      <c r="I54" s="11" t="e">
        <f ca="1">INDIRECT(CONCATENATE("Лист1!B",MATCH(B54,#REF!,0)),1)</f>
        <v>#REF!</v>
      </c>
      <c r="J54" t="e">
        <f t="shared" si="3"/>
        <v>#REF!</v>
      </c>
      <c r="K54" t="e">
        <f t="shared" si="4"/>
        <v>#REF!</v>
      </c>
      <c r="L54" t="e">
        <f t="shared" si="5"/>
        <v>#REF!</v>
      </c>
    </row>
    <row r="55" spans="2:12" ht="12.75">
      <c r="B55" s="37" t="s">
        <v>8</v>
      </c>
      <c r="C55" s="38" t="s">
        <v>736</v>
      </c>
      <c r="D55" s="39">
        <v>12</v>
      </c>
      <c r="E55" s="39">
        <v>18</v>
      </c>
      <c r="F55" s="39">
        <v>38</v>
      </c>
      <c r="G55" s="40">
        <v>3.6</v>
      </c>
      <c r="H55" s="39">
        <v>50</v>
      </c>
      <c r="I55" s="62" t="e">
        <f ca="1">INDIRECT(CONCATENATE("Лист1!B",MATCH(B55,#REF!,0)),1)</f>
        <v>#REF!</v>
      </c>
      <c r="J55" t="e">
        <f t="shared" si="3"/>
        <v>#REF!</v>
      </c>
      <c r="K55" t="e">
        <f t="shared" si="4"/>
        <v>#REF!</v>
      </c>
      <c r="L55" t="e">
        <f t="shared" si="5"/>
        <v>#REF!</v>
      </c>
    </row>
    <row r="56" spans="1:9" ht="12.75">
      <c r="A56" s="64" t="s">
        <v>735</v>
      </c>
      <c r="B56" s="64"/>
      <c r="C56" s="64"/>
      <c r="D56" s="64"/>
      <c r="E56" s="64"/>
      <c r="F56" s="64"/>
      <c r="G56" s="64"/>
      <c r="H56" s="64"/>
      <c r="I56" s="65"/>
    </row>
    <row r="57" spans="1:9" ht="36">
      <c r="A57" s="32"/>
      <c r="B57" s="33" t="s">
        <v>142</v>
      </c>
      <c r="C57" s="33" t="s">
        <v>143</v>
      </c>
      <c r="D57" s="33" t="s">
        <v>733</v>
      </c>
      <c r="E57" s="33" t="s">
        <v>734</v>
      </c>
      <c r="F57" s="33" t="s">
        <v>145</v>
      </c>
      <c r="G57" s="33" t="s">
        <v>730</v>
      </c>
      <c r="H57" s="33" t="s">
        <v>146</v>
      </c>
      <c r="I57" s="34" t="s">
        <v>732</v>
      </c>
    </row>
    <row r="58" spans="2:12" ht="12.75">
      <c r="B58" s="2" t="s">
        <v>294</v>
      </c>
      <c r="C58" s="16" t="s">
        <v>753</v>
      </c>
      <c r="D58" s="16" t="s">
        <v>293</v>
      </c>
      <c r="E58" s="16">
        <v>6.6</v>
      </c>
      <c r="F58" s="16">
        <v>20.7</v>
      </c>
      <c r="G58" s="44">
        <v>3.8</v>
      </c>
      <c r="H58" s="21">
        <v>100</v>
      </c>
      <c r="I58" s="20" t="e">
        <f ca="1">INDIRECT(CONCATENATE("Лист1!B",MATCH(B58,#REF!,0)),1)</f>
        <v>#REF!</v>
      </c>
      <c r="J58" t="e">
        <f aca="true" t="shared" si="6" ref="J58:J72">I58*12</f>
        <v>#REF!</v>
      </c>
      <c r="K58" t="e">
        <f aca="true" t="shared" si="7" ref="K58:K72">J58/1.2</f>
        <v>#REF!</v>
      </c>
      <c r="L58" t="e">
        <f aca="true" t="shared" si="8" ref="L58:L72">K58*0.8</f>
        <v>#REF!</v>
      </c>
    </row>
    <row r="59" spans="2:12" ht="12.75">
      <c r="B59" s="2" t="s">
        <v>292</v>
      </c>
      <c r="C59" s="16" t="s">
        <v>753</v>
      </c>
      <c r="D59" s="16" t="s">
        <v>291</v>
      </c>
      <c r="E59" s="16">
        <v>5.5</v>
      </c>
      <c r="F59" s="16">
        <v>18.7</v>
      </c>
      <c r="G59" s="44">
        <v>3.8</v>
      </c>
      <c r="H59" s="21">
        <v>100</v>
      </c>
      <c r="I59" s="20" t="e">
        <f ca="1">INDIRECT(CONCATENATE("Лист1!B",MATCH(B59,#REF!,0)),1)</f>
        <v>#REF!</v>
      </c>
      <c r="J59" t="e">
        <f t="shared" si="6"/>
        <v>#REF!</v>
      </c>
      <c r="K59" t="e">
        <f t="shared" si="7"/>
        <v>#REF!</v>
      </c>
      <c r="L59" t="e">
        <f t="shared" si="8"/>
        <v>#REF!</v>
      </c>
    </row>
    <row r="60" spans="2:12" ht="12.75">
      <c r="B60" s="2" t="s">
        <v>290</v>
      </c>
      <c r="C60" s="16" t="s">
        <v>753</v>
      </c>
      <c r="D60" s="16" t="s">
        <v>289</v>
      </c>
      <c r="E60" s="16">
        <v>5</v>
      </c>
      <c r="F60" s="16">
        <v>19.1</v>
      </c>
      <c r="G60" s="44">
        <v>3.8</v>
      </c>
      <c r="H60" s="21">
        <v>100</v>
      </c>
      <c r="I60" s="20" t="e">
        <f ca="1">INDIRECT(CONCATENATE("Лист1!B",MATCH(B60,#REF!,0)),1)</f>
        <v>#REF!</v>
      </c>
      <c r="J60" t="e">
        <f t="shared" si="6"/>
        <v>#REF!</v>
      </c>
      <c r="K60" t="e">
        <f t="shared" si="7"/>
        <v>#REF!</v>
      </c>
      <c r="L60" t="e">
        <f t="shared" si="8"/>
        <v>#REF!</v>
      </c>
    </row>
    <row r="61" spans="2:12" ht="12.75">
      <c r="B61" s="2" t="s">
        <v>288</v>
      </c>
      <c r="C61" s="16" t="s">
        <v>753</v>
      </c>
      <c r="D61" s="16" t="s">
        <v>287</v>
      </c>
      <c r="E61" s="16">
        <v>5</v>
      </c>
      <c r="F61" s="16">
        <v>19.1</v>
      </c>
      <c r="G61" s="44">
        <v>3.8</v>
      </c>
      <c r="H61" s="21">
        <v>100</v>
      </c>
      <c r="I61" s="20" t="e">
        <f ca="1">INDIRECT(CONCATENATE("Лист1!B",MATCH(B61,#REF!,0)),1)</f>
        <v>#REF!</v>
      </c>
      <c r="J61" t="e">
        <f t="shared" si="6"/>
        <v>#REF!</v>
      </c>
      <c r="K61" t="e">
        <f t="shared" si="7"/>
        <v>#REF!</v>
      </c>
      <c r="L61" t="e">
        <f t="shared" si="8"/>
        <v>#REF!</v>
      </c>
    </row>
    <row r="62" spans="2:12" ht="12.75">
      <c r="B62" s="2" t="s">
        <v>286</v>
      </c>
      <c r="C62" s="16" t="s">
        <v>753</v>
      </c>
      <c r="D62" s="16" t="s">
        <v>285</v>
      </c>
      <c r="E62" s="16">
        <v>3.2</v>
      </c>
      <c r="F62" s="16">
        <v>18.5</v>
      </c>
      <c r="G62" s="44">
        <v>3.8</v>
      </c>
      <c r="H62" s="21">
        <v>100</v>
      </c>
      <c r="I62" s="20" t="e">
        <f ca="1">INDIRECT(CONCATENATE("Лист1!B",MATCH(B62,#REF!,0)),1)</f>
        <v>#REF!</v>
      </c>
      <c r="J62" t="e">
        <f t="shared" si="6"/>
        <v>#REF!</v>
      </c>
      <c r="K62" t="e">
        <f t="shared" si="7"/>
        <v>#REF!</v>
      </c>
      <c r="L62" t="e">
        <f t="shared" si="8"/>
        <v>#REF!</v>
      </c>
    </row>
    <row r="63" spans="2:12" ht="13.5" customHeight="1">
      <c r="B63" s="2" t="s">
        <v>284</v>
      </c>
      <c r="C63" s="16" t="s">
        <v>753</v>
      </c>
      <c r="D63" s="16" t="s">
        <v>283</v>
      </c>
      <c r="E63" s="16">
        <v>3.2</v>
      </c>
      <c r="F63" s="16">
        <v>18.5</v>
      </c>
      <c r="G63" s="44">
        <v>3.8</v>
      </c>
      <c r="H63" s="21">
        <v>100</v>
      </c>
      <c r="I63" s="20" t="e">
        <f ca="1">INDIRECT(CONCATENATE("Лист1!B",MATCH(B63,#REF!,0)),1)</f>
        <v>#REF!</v>
      </c>
      <c r="J63" t="e">
        <f t="shared" si="6"/>
        <v>#REF!</v>
      </c>
      <c r="K63" t="e">
        <f t="shared" si="7"/>
        <v>#REF!</v>
      </c>
      <c r="L63" t="e">
        <f t="shared" si="8"/>
        <v>#REF!</v>
      </c>
    </row>
    <row r="64" spans="2:12" ht="13.5" customHeight="1">
      <c r="B64" s="2" t="s">
        <v>1</v>
      </c>
      <c r="C64" s="16" t="s">
        <v>743</v>
      </c>
      <c r="D64" s="16" t="s">
        <v>283</v>
      </c>
      <c r="E64" s="16">
        <v>3.2</v>
      </c>
      <c r="F64" s="16">
        <v>20</v>
      </c>
      <c r="G64" s="44">
        <v>4.3</v>
      </c>
      <c r="H64" s="21">
        <v>100</v>
      </c>
      <c r="I64" s="63" t="e">
        <f ca="1">INDIRECT(CONCATENATE("Лист1!B",MATCH(B64,#REF!,0)),1)</f>
        <v>#REF!</v>
      </c>
      <c r="J64" t="e">
        <f t="shared" si="6"/>
        <v>#REF!</v>
      </c>
      <c r="K64" t="e">
        <f t="shared" si="7"/>
        <v>#REF!</v>
      </c>
      <c r="L64" t="e">
        <f t="shared" si="8"/>
        <v>#REF!</v>
      </c>
    </row>
    <row r="65" spans="2:12" ht="12.75">
      <c r="B65" s="2" t="s">
        <v>301</v>
      </c>
      <c r="C65" s="16" t="s">
        <v>743</v>
      </c>
      <c r="D65" s="16" t="s">
        <v>293</v>
      </c>
      <c r="E65" s="16">
        <v>6.6</v>
      </c>
      <c r="F65" s="16">
        <v>20.7</v>
      </c>
      <c r="G65" s="44">
        <v>4.3</v>
      </c>
      <c r="H65" s="21">
        <v>100</v>
      </c>
      <c r="I65" s="20" t="e">
        <f ca="1">INDIRECT(CONCATENATE("Лист1!B",MATCH(B65,#REF!,0)),1)</f>
        <v>#REF!</v>
      </c>
      <c r="J65" t="e">
        <f t="shared" si="6"/>
        <v>#REF!</v>
      </c>
      <c r="K65" t="e">
        <f t="shared" si="7"/>
        <v>#REF!</v>
      </c>
      <c r="L65" t="e">
        <f t="shared" si="8"/>
        <v>#REF!</v>
      </c>
    </row>
    <row r="66" spans="2:12" ht="12.75">
      <c r="B66" s="2" t="s">
        <v>300</v>
      </c>
      <c r="C66" s="16" t="s">
        <v>743</v>
      </c>
      <c r="D66" s="16" t="s">
        <v>291</v>
      </c>
      <c r="E66" s="16">
        <v>5.5</v>
      </c>
      <c r="F66" s="16">
        <v>18.7</v>
      </c>
      <c r="G66" s="44">
        <v>4.3</v>
      </c>
      <c r="H66" s="21">
        <v>100</v>
      </c>
      <c r="I66" s="20" t="e">
        <f ca="1">INDIRECT(CONCATENATE("Лист1!B",MATCH(B66,#REF!,0)),1)</f>
        <v>#REF!</v>
      </c>
      <c r="J66" t="e">
        <f t="shared" si="6"/>
        <v>#REF!</v>
      </c>
      <c r="K66" t="e">
        <f t="shared" si="7"/>
        <v>#REF!</v>
      </c>
      <c r="L66" t="e">
        <f t="shared" si="8"/>
        <v>#REF!</v>
      </c>
    </row>
    <row r="67" spans="2:12" ht="12.75">
      <c r="B67" s="2" t="s">
        <v>299</v>
      </c>
      <c r="C67" s="16" t="s">
        <v>743</v>
      </c>
      <c r="D67" s="16" t="s">
        <v>289</v>
      </c>
      <c r="E67" s="16">
        <v>5</v>
      </c>
      <c r="F67" s="16">
        <v>18.7</v>
      </c>
      <c r="G67" s="44">
        <v>4.3</v>
      </c>
      <c r="H67" s="21">
        <v>100</v>
      </c>
      <c r="I67" s="20" t="e">
        <f ca="1">INDIRECT(CONCATENATE("Лист1!B",MATCH(B67,#REF!,0)),1)</f>
        <v>#REF!</v>
      </c>
      <c r="J67" t="e">
        <f t="shared" si="6"/>
        <v>#REF!</v>
      </c>
      <c r="K67" t="e">
        <f t="shared" si="7"/>
        <v>#REF!</v>
      </c>
      <c r="L67" t="e">
        <f t="shared" si="8"/>
        <v>#REF!</v>
      </c>
    </row>
    <row r="68" spans="2:12" ht="12.75">
      <c r="B68" s="2" t="s">
        <v>298</v>
      </c>
      <c r="C68" s="16" t="s">
        <v>743</v>
      </c>
      <c r="D68" s="16" t="s">
        <v>287</v>
      </c>
      <c r="E68" s="16">
        <v>5</v>
      </c>
      <c r="F68" s="16">
        <v>18.7</v>
      </c>
      <c r="G68" s="44">
        <v>4.3</v>
      </c>
      <c r="H68" s="21">
        <v>100</v>
      </c>
      <c r="I68" s="20" t="e">
        <f ca="1">INDIRECT(CONCATENATE("Лист1!B",MATCH(B68,#REF!,0)),1)</f>
        <v>#REF!</v>
      </c>
      <c r="J68" t="e">
        <f t="shared" si="6"/>
        <v>#REF!</v>
      </c>
      <c r="K68" t="e">
        <f t="shared" si="7"/>
        <v>#REF!</v>
      </c>
      <c r="L68" t="e">
        <f t="shared" si="8"/>
        <v>#REF!</v>
      </c>
    </row>
    <row r="69" spans="2:12" ht="12.75">
      <c r="B69" s="2" t="s">
        <v>505</v>
      </c>
      <c r="C69" s="16" t="s">
        <v>743</v>
      </c>
      <c r="D69" s="16" t="s">
        <v>285</v>
      </c>
      <c r="E69" s="16">
        <v>3.2</v>
      </c>
      <c r="F69" s="16">
        <v>20</v>
      </c>
      <c r="G69" s="44">
        <v>4.3</v>
      </c>
      <c r="H69" s="21">
        <v>100</v>
      </c>
      <c r="I69" s="20" t="e">
        <f ca="1">INDIRECT(CONCATENATE("Лист1!B",MATCH(B69,#REF!,0)),1)</f>
        <v>#REF!</v>
      </c>
      <c r="J69" t="e">
        <f t="shared" si="6"/>
        <v>#REF!</v>
      </c>
      <c r="K69" t="e">
        <f t="shared" si="7"/>
        <v>#REF!</v>
      </c>
      <c r="L69" t="e">
        <f t="shared" si="8"/>
        <v>#REF!</v>
      </c>
    </row>
    <row r="70" spans="2:12" ht="13.5" customHeight="1">
      <c r="B70" s="2" t="s">
        <v>2</v>
      </c>
      <c r="C70" s="17" t="s">
        <v>736</v>
      </c>
      <c r="D70" s="16" t="s">
        <v>287</v>
      </c>
      <c r="E70" s="16">
        <v>5</v>
      </c>
      <c r="F70" s="16">
        <v>25</v>
      </c>
      <c r="G70" s="44">
        <v>6.8</v>
      </c>
      <c r="H70" s="21">
        <v>50</v>
      </c>
      <c r="I70" s="63" t="e">
        <f ca="1">INDIRECT(CONCATENATE("Лист1!B",MATCH(B70,#REF!,0)),1)</f>
        <v>#REF!</v>
      </c>
      <c r="J70" t="e">
        <f t="shared" si="6"/>
        <v>#REF!</v>
      </c>
      <c r="K70" t="e">
        <f t="shared" si="7"/>
        <v>#REF!</v>
      </c>
      <c r="L70" t="e">
        <f t="shared" si="8"/>
        <v>#REF!</v>
      </c>
    </row>
    <row r="71" spans="2:12" ht="12" customHeight="1">
      <c r="B71" s="2" t="s">
        <v>297</v>
      </c>
      <c r="C71" s="17" t="s">
        <v>736</v>
      </c>
      <c r="D71" s="16" t="s">
        <v>293</v>
      </c>
      <c r="E71" s="16">
        <v>6.6</v>
      </c>
      <c r="F71" s="16">
        <v>24.5</v>
      </c>
      <c r="G71" s="44">
        <v>6.8</v>
      </c>
      <c r="H71" s="21">
        <v>50</v>
      </c>
      <c r="I71" s="20" t="e">
        <f ca="1">INDIRECT(CONCATENATE("Лист1!B",MATCH(B71,#REF!,0)),1)</f>
        <v>#REF!</v>
      </c>
      <c r="J71" t="e">
        <f t="shared" si="6"/>
        <v>#REF!</v>
      </c>
      <c r="K71" t="e">
        <f t="shared" si="7"/>
        <v>#REF!</v>
      </c>
      <c r="L71" t="e">
        <f t="shared" si="8"/>
        <v>#REF!</v>
      </c>
    </row>
    <row r="72" spans="2:12" ht="12.75" customHeight="1">
      <c r="B72" s="2" t="s">
        <v>296</v>
      </c>
      <c r="C72" s="17" t="s">
        <v>736</v>
      </c>
      <c r="D72" s="16" t="s">
        <v>295</v>
      </c>
      <c r="E72" s="16">
        <v>10</v>
      </c>
      <c r="F72" s="16">
        <v>29</v>
      </c>
      <c r="G72" s="44">
        <v>6.8</v>
      </c>
      <c r="H72" s="21">
        <v>50</v>
      </c>
      <c r="I72" s="20" t="e">
        <f ca="1">INDIRECT(CONCATENATE("Лист1!B",MATCH(B72,#REF!,0)),1)</f>
        <v>#REF!</v>
      </c>
      <c r="J72" t="e">
        <f t="shared" si="6"/>
        <v>#REF!</v>
      </c>
      <c r="K72" t="e">
        <f t="shared" si="7"/>
        <v>#REF!</v>
      </c>
      <c r="L72" t="e">
        <f t="shared" si="8"/>
        <v>#REF!</v>
      </c>
    </row>
    <row r="73" spans="1:9" ht="12.75">
      <c r="A73" s="64" t="s">
        <v>302</v>
      </c>
      <c r="B73" s="64"/>
      <c r="C73" s="64"/>
      <c r="D73" s="64"/>
      <c r="E73" s="64"/>
      <c r="F73" s="64"/>
      <c r="G73" s="64"/>
      <c r="H73" s="64"/>
      <c r="I73" s="65"/>
    </row>
    <row r="74" spans="1:9" ht="36">
      <c r="A74" s="32"/>
      <c r="B74" s="33" t="s">
        <v>142</v>
      </c>
      <c r="C74" s="33" t="s">
        <v>143</v>
      </c>
      <c r="D74" s="33" t="s">
        <v>733</v>
      </c>
      <c r="E74" s="33" t="s">
        <v>734</v>
      </c>
      <c r="F74" s="33" t="s">
        <v>145</v>
      </c>
      <c r="G74" s="33" t="s">
        <v>730</v>
      </c>
      <c r="H74" s="33" t="s">
        <v>146</v>
      </c>
      <c r="I74" s="34" t="s">
        <v>732</v>
      </c>
    </row>
    <row r="75" spans="2:12" ht="12.75">
      <c r="B75" s="2" t="s">
        <v>310</v>
      </c>
      <c r="C75" s="17" t="s">
        <v>753</v>
      </c>
      <c r="D75" s="16" t="s">
        <v>293</v>
      </c>
      <c r="E75" s="16">
        <v>6.6</v>
      </c>
      <c r="F75" s="16">
        <v>22</v>
      </c>
      <c r="G75" s="44">
        <v>3.8</v>
      </c>
      <c r="H75" s="21">
        <v>100</v>
      </c>
      <c r="I75" s="20" t="e">
        <f ca="1">INDIRECT(CONCATENATE("Лист1!B",MATCH(B75,#REF!,0)),1)</f>
        <v>#REF!</v>
      </c>
      <c r="J75" t="e">
        <f aca="true" t="shared" si="9" ref="J75:J84">I75*12</f>
        <v>#REF!</v>
      </c>
      <c r="K75" t="e">
        <f aca="true" t="shared" si="10" ref="K75:K84">J75/1.2</f>
        <v>#REF!</v>
      </c>
      <c r="L75" t="e">
        <f aca="true" t="shared" si="11" ref="L75:L84">K75*0.8</f>
        <v>#REF!</v>
      </c>
    </row>
    <row r="76" spans="2:12" ht="12.75">
      <c r="B76" s="2" t="s">
        <v>309</v>
      </c>
      <c r="C76" s="17" t="s">
        <v>753</v>
      </c>
      <c r="D76" s="16" t="s">
        <v>308</v>
      </c>
      <c r="E76" s="16">
        <v>5</v>
      </c>
      <c r="F76" s="16">
        <v>20</v>
      </c>
      <c r="G76" s="44">
        <v>3.8</v>
      </c>
      <c r="H76" s="21">
        <v>100</v>
      </c>
      <c r="I76" s="20" t="e">
        <f ca="1">INDIRECT(CONCATENATE("Лист1!B",MATCH(B76,#REF!,0)),1)</f>
        <v>#REF!</v>
      </c>
      <c r="J76" t="e">
        <f t="shared" si="9"/>
        <v>#REF!</v>
      </c>
      <c r="K76" t="e">
        <f t="shared" si="10"/>
        <v>#REF!</v>
      </c>
      <c r="L76" t="e">
        <f t="shared" si="11"/>
        <v>#REF!</v>
      </c>
    </row>
    <row r="77" spans="2:12" ht="12.75">
      <c r="B77" s="2" t="s">
        <v>307</v>
      </c>
      <c r="C77" s="17" t="s">
        <v>753</v>
      </c>
      <c r="D77" s="16" t="s">
        <v>306</v>
      </c>
      <c r="E77" s="16">
        <v>5</v>
      </c>
      <c r="F77" s="16">
        <v>20</v>
      </c>
      <c r="G77" s="44">
        <v>3.8</v>
      </c>
      <c r="H77" s="21">
        <v>100</v>
      </c>
      <c r="I77" s="20" t="e">
        <f ca="1">INDIRECT(CONCATENATE("Лист1!B",MATCH(B77,#REF!,0)),1)</f>
        <v>#REF!</v>
      </c>
      <c r="J77" t="e">
        <f t="shared" si="9"/>
        <v>#REF!</v>
      </c>
      <c r="K77" t="e">
        <f t="shared" si="10"/>
        <v>#REF!</v>
      </c>
      <c r="L77" t="e">
        <f t="shared" si="11"/>
        <v>#REF!</v>
      </c>
    </row>
    <row r="78" spans="2:12" ht="12.75">
      <c r="B78" s="2" t="s">
        <v>311</v>
      </c>
      <c r="C78" s="17" t="s">
        <v>753</v>
      </c>
      <c r="D78" s="16" t="s">
        <v>283</v>
      </c>
      <c r="E78" s="16">
        <v>3.2</v>
      </c>
      <c r="F78" s="45">
        <v>18.5</v>
      </c>
      <c r="G78" s="44">
        <v>3.8</v>
      </c>
      <c r="H78" s="21">
        <v>100</v>
      </c>
      <c r="I78" s="20" t="e">
        <f ca="1">INDIRECT(CONCATENATE("Лист1!B",MATCH(B78,#REF!,0)),1)</f>
        <v>#REF!</v>
      </c>
      <c r="J78" t="e">
        <f t="shared" si="9"/>
        <v>#REF!</v>
      </c>
      <c r="K78" t="e">
        <f t="shared" si="10"/>
        <v>#REF!</v>
      </c>
      <c r="L78" t="e">
        <f t="shared" si="11"/>
        <v>#REF!</v>
      </c>
    </row>
    <row r="79" spans="2:12" ht="12.75">
      <c r="B79" s="2" t="s">
        <v>312</v>
      </c>
      <c r="C79" s="17" t="s">
        <v>753</v>
      </c>
      <c r="D79" s="16" t="s">
        <v>283</v>
      </c>
      <c r="E79" s="16">
        <v>3.2</v>
      </c>
      <c r="F79" s="45">
        <v>18.5</v>
      </c>
      <c r="G79" s="44">
        <v>3.8</v>
      </c>
      <c r="H79" s="21">
        <v>100</v>
      </c>
      <c r="I79" s="20" t="e">
        <f ca="1">INDIRECT(CONCATENATE("Лист1!B",MATCH(B79,#REF!,0)),1)</f>
        <v>#REF!</v>
      </c>
      <c r="J79" t="e">
        <f t="shared" si="9"/>
        <v>#REF!</v>
      </c>
      <c r="K79" t="e">
        <f t="shared" si="10"/>
        <v>#REF!</v>
      </c>
      <c r="L79" t="e">
        <f t="shared" si="11"/>
        <v>#REF!</v>
      </c>
    </row>
    <row r="80" spans="2:12" ht="12.75">
      <c r="B80" s="2" t="s">
        <v>305</v>
      </c>
      <c r="C80" s="17" t="s">
        <v>743</v>
      </c>
      <c r="D80" s="16" t="s">
        <v>293</v>
      </c>
      <c r="E80" s="16">
        <v>6.6</v>
      </c>
      <c r="F80" s="45">
        <v>22</v>
      </c>
      <c r="G80" s="44">
        <v>4.5</v>
      </c>
      <c r="H80" s="21">
        <v>100</v>
      </c>
      <c r="I80" s="20" t="e">
        <f ca="1">INDIRECT(CONCATENATE("Лист1!B",MATCH(B80,#REF!,0)),1)</f>
        <v>#REF!</v>
      </c>
      <c r="J80" t="e">
        <f t="shared" si="9"/>
        <v>#REF!</v>
      </c>
      <c r="K80" t="e">
        <f t="shared" si="10"/>
        <v>#REF!</v>
      </c>
      <c r="L80" t="e">
        <f t="shared" si="11"/>
        <v>#REF!</v>
      </c>
    </row>
    <row r="81" spans="2:12" ht="12.75">
      <c r="B81" s="2" t="s">
        <v>304</v>
      </c>
      <c r="C81" s="17" t="s">
        <v>743</v>
      </c>
      <c r="D81" s="16" t="s">
        <v>287</v>
      </c>
      <c r="E81" s="16">
        <v>5</v>
      </c>
      <c r="F81" s="45">
        <v>20</v>
      </c>
      <c r="G81" s="44">
        <v>4.5</v>
      </c>
      <c r="H81" s="21">
        <v>100</v>
      </c>
      <c r="I81" s="20" t="e">
        <f ca="1">INDIRECT(CONCATENATE("Лист1!B",MATCH(B81,#REF!,0)),1)</f>
        <v>#REF!</v>
      </c>
      <c r="J81" t="e">
        <f t="shared" si="9"/>
        <v>#REF!</v>
      </c>
      <c r="K81" t="e">
        <f t="shared" si="10"/>
        <v>#REF!</v>
      </c>
      <c r="L81" t="e">
        <f t="shared" si="11"/>
        <v>#REF!</v>
      </c>
    </row>
    <row r="82" spans="2:12" ht="12.75">
      <c r="B82" s="2" t="s">
        <v>303</v>
      </c>
      <c r="C82" s="17" t="s">
        <v>743</v>
      </c>
      <c r="D82" s="16" t="s">
        <v>289</v>
      </c>
      <c r="E82" s="16">
        <v>5</v>
      </c>
      <c r="F82" s="45">
        <v>20</v>
      </c>
      <c r="G82" s="44">
        <v>4.5</v>
      </c>
      <c r="H82" s="21">
        <v>100</v>
      </c>
      <c r="I82" s="20" t="e">
        <f ca="1">INDIRECT(CONCATENATE("Лист1!B",MATCH(B82,#REF!,0)),1)</f>
        <v>#REF!</v>
      </c>
      <c r="J82" t="e">
        <f t="shared" si="9"/>
        <v>#REF!</v>
      </c>
      <c r="K82" t="e">
        <f t="shared" si="10"/>
        <v>#REF!</v>
      </c>
      <c r="L82" t="e">
        <f t="shared" si="11"/>
        <v>#REF!</v>
      </c>
    </row>
    <row r="83" spans="2:12" ht="12.75">
      <c r="B83" s="2" t="s">
        <v>0</v>
      </c>
      <c r="C83" s="17" t="s">
        <v>743</v>
      </c>
      <c r="D83" s="16" t="s">
        <v>283</v>
      </c>
      <c r="E83" s="16">
        <v>3.2</v>
      </c>
      <c r="F83" s="45">
        <v>20.5</v>
      </c>
      <c r="G83" s="44">
        <v>4.5</v>
      </c>
      <c r="H83" s="21">
        <v>100</v>
      </c>
      <c r="I83" s="63" t="e">
        <f ca="1">INDIRECT(CONCATENATE("Лист1!B",MATCH(B83,#REF!,0)),1)</f>
        <v>#REF!</v>
      </c>
      <c r="J83" t="e">
        <f t="shared" si="9"/>
        <v>#REF!</v>
      </c>
      <c r="K83" t="e">
        <f t="shared" si="10"/>
        <v>#REF!</v>
      </c>
      <c r="L83" t="e">
        <f t="shared" si="11"/>
        <v>#REF!</v>
      </c>
    </row>
    <row r="84" spans="2:12" ht="12.75">
      <c r="B84" s="2" t="s">
        <v>323</v>
      </c>
      <c r="C84" s="17" t="s">
        <v>736</v>
      </c>
      <c r="D84" s="16" t="s">
        <v>293</v>
      </c>
      <c r="E84" s="16">
        <v>6.6</v>
      </c>
      <c r="F84" s="45">
        <v>25</v>
      </c>
      <c r="G84" s="44">
        <v>6</v>
      </c>
      <c r="H84" s="21">
        <v>50</v>
      </c>
      <c r="I84" s="20" t="e">
        <f ca="1">INDIRECT(CONCATENATE("Лист1!B",MATCH(B84,#REF!,0)),1)</f>
        <v>#REF!</v>
      </c>
      <c r="J84" t="e">
        <f t="shared" si="9"/>
        <v>#REF!</v>
      </c>
      <c r="K84" t="e">
        <f t="shared" si="10"/>
        <v>#REF!</v>
      </c>
      <c r="L84" t="e">
        <f t="shared" si="11"/>
        <v>#REF!</v>
      </c>
    </row>
    <row r="85" spans="1:9" ht="12.75">
      <c r="A85" s="64" t="s">
        <v>313</v>
      </c>
      <c r="B85" s="64"/>
      <c r="C85" s="64"/>
      <c r="D85" s="64"/>
      <c r="E85" s="64"/>
      <c r="F85" s="64"/>
      <c r="G85" s="64"/>
      <c r="H85" s="64"/>
      <c r="I85" s="65"/>
    </row>
    <row r="86" spans="1:9" ht="36">
      <c r="A86" s="32"/>
      <c r="B86" s="33" t="s">
        <v>142</v>
      </c>
      <c r="C86" s="33" t="s">
        <v>143</v>
      </c>
      <c r="D86" s="33" t="s">
        <v>733</v>
      </c>
      <c r="E86" s="33" t="s">
        <v>734</v>
      </c>
      <c r="F86" s="33" t="s">
        <v>145</v>
      </c>
      <c r="G86" s="33" t="s">
        <v>730</v>
      </c>
      <c r="H86" s="33" t="s">
        <v>146</v>
      </c>
      <c r="I86" s="34" t="s">
        <v>732</v>
      </c>
    </row>
    <row r="87" spans="2:9" ht="12.75">
      <c r="B87" s="2" t="s">
        <v>315</v>
      </c>
      <c r="C87" s="17" t="s">
        <v>753</v>
      </c>
      <c r="D87" s="16" t="s">
        <v>293</v>
      </c>
      <c r="E87" s="16">
        <v>6.3</v>
      </c>
      <c r="F87" s="16">
        <v>22.8</v>
      </c>
      <c r="G87" s="44">
        <v>3.8</v>
      </c>
      <c r="H87" s="21">
        <v>100</v>
      </c>
      <c r="I87" s="20" t="e">
        <f ca="1">INDIRECT(CONCATENATE("Лист1!B",MATCH(B87,#REF!,0)),1)</f>
        <v>#REF!</v>
      </c>
    </row>
    <row r="88" spans="2:9" ht="12.75">
      <c r="B88" s="2" t="s">
        <v>314</v>
      </c>
      <c r="C88" s="17" t="s">
        <v>743</v>
      </c>
      <c r="D88" s="16" t="s">
        <v>293</v>
      </c>
      <c r="E88" s="16">
        <v>6.3</v>
      </c>
      <c r="F88" s="16">
        <v>22.8</v>
      </c>
      <c r="G88" s="44">
        <v>4.3</v>
      </c>
      <c r="H88" s="21">
        <v>50</v>
      </c>
      <c r="I88" s="20" t="e">
        <f ca="1">INDIRECT(CONCATENATE("Лист1!B",MATCH(B88,#REF!,0)),1)</f>
        <v>#REF!</v>
      </c>
    </row>
    <row r="89" spans="2:9" ht="12.75">
      <c r="B89" s="2" t="s">
        <v>3</v>
      </c>
      <c r="C89" s="17" t="s">
        <v>736</v>
      </c>
      <c r="D89" s="16" t="s">
        <v>293</v>
      </c>
      <c r="E89" s="16">
        <v>6.3</v>
      </c>
      <c r="F89" s="16">
        <v>6.8</v>
      </c>
      <c r="G89" s="44">
        <v>6.8</v>
      </c>
      <c r="H89" s="21">
        <v>50</v>
      </c>
      <c r="I89" s="63" t="e">
        <f ca="1">INDIRECT(CONCATENATE("Лист1!B",MATCH(B89,#REF!,0)),1)</f>
        <v>#REF!</v>
      </c>
    </row>
    <row r="90" spans="1:9" ht="12.75">
      <c r="A90" s="64" t="s">
        <v>316</v>
      </c>
      <c r="B90" s="64"/>
      <c r="C90" s="64"/>
      <c r="D90" s="64"/>
      <c r="E90" s="64"/>
      <c r="F90" s="64"/>
      <c r="G90" s="64"/>
      <c r="H90" s="64"/>
      <c r="I90" s="65"/>
    </row>
    <row r="91" spans="1:9" ht="36">
      <c r="A91" s="32"/>
      <c r="B91" s="33" t="s">
        <v>142</v>
      </c>
      <c r="C91" s="33" t="s">
        <v>143</v>
      </c>
      <c r="D91" s="33" t="s">
        <v>321</v>
      </c>
      <c r="E91" s="33" t="s">
        <v>734</v>
      </c>
      <c r="F91" s="33" t="s">
        <v>145</v>
      </c>
      <c r="G91" s="33" t="s">
        <v>730</v>
      </c>
      <c r="H91" s="33" t="s">
        <v>146</v>
      </c>
      <c r="I91" s="34" t="s">
        <v>732</v>
      </c>
    </row>
    <row r="92" spans="2:9" ht="12.75">
      <c r="B92" s="2" t="s">
        <v>319</v>
      </c>
      <c r="C92" s="16" t="s">
        <v>753</v>
      </c>
      <c r="D92" s="16" t="s">
        <v>293</v>
      </c>
      <c r="E92" s="16">
        <v>6.3</v>
      </c>
      <c r="F92" s="16">
        <v>21</v>
      </c>
      <c r="G92" s="44">
        <v>3.8</v>
      </c>
      <c r="H92" s="21">
        <v>100</v>
      </c>
      <c r="I92" s="20" t="e">
        <f ca="1">INDIRECT(CONCATENATE("Лист1!B",MATCH(B92,#REF!,0)),1)</f>
        <v>#REF!</v>
      </c>
    </row>
    <row r="93" spans="2:9" ht="12.75">
      <c r="B93" s="2" t="s">
        <v>4</v>
      </c>
      <c r="C93" s="16" t="s">
        <v>753</v>
      </c>
      <c r="D93" s="16" t="s">
        <v>287</v>
      </c>
      <c r="E93" s="16">
        <v>6.3</v>
      </c>
      <c r="F93" s="16">
        <v>21</v>
      </c>
      <c r="G93" s="44">
        <v>3.8</v>
      </c>
      <c r="H93" s="21">
        <v>100</v>
      </c>
      <c r="I93" s="63" t="e">
        <f ca="1">INDIRECT(CONCATENATE("Лист1!B",MATCH(B93,#REF!,0)),1)</f>
        <v>#REF!</v>
      </c>
    </row>
    <row r="94" spans="2:9" ht="12.75">
      <c r="B94" s="2" t="s">
        <v>318</v>
      </c>
      <c r="C94" s="17" t="s">
        <v>743</v>
      </c>
      <c r="D94" s="16" t="s">
        <v>293</v>
      </c>
      <c r="E94" s="16">
        <v>6.3</v>
      </c>
      <c r="F94" s="16">
        <v>21</v>
      </c>
      <c r="G94" s="44">
        <v>4.3</v>
      </c>
      <c r="H94" s="21">
        <v>100</v>
      </c>
      <c r="I94" s="20" t="e">
        <f ca="1">INDIRECT(CONCATENATE("Лист1!B",MATCH(B94,#REF!,0)),1)</f>
        <v>#REF!</v>
      </c>
    </row>
    <row r="95" spans="2:9" ht="12.75">
      <c r="B95" s="2" t="s">
        <v>5</v>
      </c>
      <c r="C95" s="17" t="s">
        <v>743</v>
      </c>
      <c r="D95" s="16" t="s">
        <v>287</v>
      </c>
      <c r="E95" s="16">
        <v>6.3</v>
      </c>
      <c r="F95" s="16">
        <v>21</v>
      </c>
      <c r="G95" s="44">
        <v>4.3</v>
      </c>
      <c r="H95" s="21">
        <v>100</v>
      </c>
      <c r="I95" s="63" t="e">
        <f ca="1">INDIRECT(CONCATENATE("Лист1!B",MATCH(B95,#REF!,0)),1)</f>
        <v>#REF!</v>
      </c>
    </row>
    <row r="96" spans="2:9" ht="12.75">
      <c r="B96" s="2" t="s">
        <v>317</v>
      </c>
      <c r="C96" s="17" t="s">
        <v>736</v>
      </c>
      <c r="D96" s="16" t="s">
        <v>293</v>
      </c>
      <c r="E96" s="16">
        <v>6.3</v>
      </c>
      <c r="F96" s="16">
        <v>24.5</v>
      </c>
      <c r="G96" s="44">
        <v>6</v>
      </c>
      <c r="H96" s="21">
        <v>100</v>
      </c>
      <c r="I96" s="20" t="e">
        <f ca="1">INDIRECT(CONCATENATE("Лист1!B",MATCH(B96,#REF!,0)),1)</f>
        <v>#REF!</v>
      </c>
    </row>
    <row r="97" spans="1:9" ht="12.75">
      <c r="A97" s="64" t="s">
        <v>320</v>
      </c>
      <c r="B97" s="64"/>
      <c r="C97" s="64"/>
      <c r="D97" s="64"/>
      <c r="E97" s="64"/>
      <c r="F97" s="64"/>
      <c r="G97" s="64"/>
      <c r="H97" s="64"/>
      <c r="I97" s="65"/>
    </row>
    <row r="98" spans="1:9" ht="36">
      <c r="A98" s="32"/>
      <c r="B98" s="33" t="s">
        <v>142</v>
      </c>
      <c r="C98" s="33" t="s">
        <v>143</v>
      </c>
      <c r="D98" s="33" t="s">
        <v>321</v>
      </c>
      <c r="E98" s="33" t="s">
        <v>734</v>
      </c>
      <c r="F98" s="33" t="s">
        <v>145</v>
      </c>
      <c r="G98" s="33" t="s">
        <v>730</v>
      </c>
      <c r="H98" s="33" t="s">
        <v>146</v>
      </c>
      <c r="I98" s="34" t="s">
        <v>732</v>
      </c>
    </row>
    <row r="99" spans="2:9" ht="12.75">
      <c r="B99" s="2" t="s">
        <v>322</v>
      </c>
      <c r="C99" s="17" t="s">
        <v>753</v>
      </c>
      <c r="D99" s="16" t="s">
        <v>293</v>
      </c>
      <c r="E99" s="16">
        <v>6.3</v>
      </c>
      <c r="F99" s="16">
        <v>23</v>
      </c>
      <c r="G99" s="44">
        <v>3.8</v>
      </c>
      <c r="H99" s="21">
        <v>100</v>
      </c>
      <c r="I99" s="20" t="e">
        <f ca="1">INDIRECT(CONCATENATE("Лист1!B",MATCH(B99,#REF!,0)),1)</f>
        <v>#REF!</v>
      </c>
    </row>
    <row r="100" spans="2:9" ht="12.75">
      <c r="B100" s="2" t="s">
        <v>318</v>
      </c>
      <c r="C100" s="17" t="s">
        <v>743</v>
      </c>
      <c r="D100" s="16" t="s">
        <v>293</v>
      </c>
      <c r="E100" s="16">
        <v>6.3</v>
      </c>
      <c r="F100" s="16">
        <v>23</v>
      </c>
      <c r="G100" s="44">
        <v>4.5</v>
      </c>
      <c r="H100" s="21">
        <v>100</v>
      </c>
      <c r="I100" s="20" t="e">
        <f ca="1">INDIRECT(CONCATENATE("Лист1!B",MATCH(B100,#REF!,0)),1)</f>
        <v>#REF!</v>
      </c>
    </row>
    <row r="101" spans="2:9" ht="12.75">
      <c r="B101" s="2" t="s">
        <v>317</v>
      </c>
      <c r="C101" s="17" t="s">
        <v>736</v>
      </c>
      <c r="D101" s="16" t="s">
        <v>293</v>
      </c>
      <c r="E101" s="16">
        <v>6.3</v>
      </c>
      <c r="F101" s="16">
        <v>26</v>
      </c>
      <c r="G101" s="44">
        <v>6</v>
      </c>
      <c r="H101" s="21">
        <v>50</v>
      </c>
      <c r="I101" s="20" t="e">
        <f ca="1">INDIRECT(CONCATENATE("Лист1!B",MATCH(B101,#REF!,0)),1)</f>
        <v>#REF!</v>
      </c>
    </row>
    <row r="102" spans="1:9" ht="12.75">
      <c r="A102" s="64" t="s">
        <v>324</v>
      </c>
      <c r="B102" s="64"/>
      <c r="C102" s="64"/>
      <c r="D102" s="64"/>
      <c r="E102" s="64"/>
      <c r="F102" s="64"/>
      <c r="G102" s="64"/>
      <c r="H102" s="64"/>
      <c r="I102" s="65"/>
    </row>
    <row r="103" spans="1:9" ht="36">
      <c r="A103" s="32"/>
      <c r="B103" s="33" t="s">
        <v>142</v>
      </c>
      <c r="C103" s="33" t="s">
        <v>143</v>
      </c>
      <c r="D103" s="33" t="s">
        <v>734</v>
      </c>
      <c r="E103" s="33" t="s">
        <v>783</v>
      </c>
      <c r="F103" s="33" t="s">
        <v>145</v>
      </c>
      <c r="G103" s="33" t="s">
        <v>730</v>
      </c>
      <c r="H103" s="33" t="s">
        <v>146</v>
      </c>
      <c r="I103" s="34" t="s">
        <v>732</v>
      </c>
    </row>
    <row r="104" spans="2:9" ht="12.75">
      <c r="B104" s="2" t="s">
        <v>328</v>
      </c>
      <c r="C104" s="17" t="s">
        <v>753</v>
      </c>
      <c r="D104" s="16">
        <v>4</v>
      </c>
      <c r="E104" s="16">
        <v>8.4</v>
      </c>
      <c r="F104" s="16">
        <v>23.5</v>
      </c>
      <c r="G104" s="44">
        <v>3.8</v>
      </c>
      <c r="H104" s="21">
        <v>100</v>
      </c>
      <c r="I104" s="20" t="e">
        <f ca="1">INDIRECT(CONCATENATE("Лист1!B",MATCH(B104,#REF!,0)),1)</f>
        <v>#REF!</v>
      </c>
    </row>
    <row r="105" spans="2:9" ht="12.75">
      <c r="B105" s="2" t="s">
        <v>327</v>
      </c>
      <c r="C105" s="17" t="s">
        <v>743</v>
      </c>
      <c r="D105" s="16">
        <v>5</v>
      </c>
      <c r="E105" s="16">
        <v>8.7</v>
      </c>
      <c r="F105" s="16">
        <v>23.5</v>
      </c>
      <c r="G105" s="44">
        <v>4.3</v>
      </c>
      <c r="H105" s="21">
        <v>100</v>
      </c>
      <c r="I105" s="20" t="e">
        <f ca="1">INDIRECT(CONCATENATE("Лист1!B",MATCH(B105,#REF!,0)),1)</f>
        <v>#REF!</v>
      </c>
    </row>
    <row r="106" spans="2:9" ht="12.75">
      <c r="B106" s="2" t="s">
        <v>326</v>
      </c>
      <c r="C106" s="17" t="s">
        <v>743</v>
      </c>
      <c r="D106" s="16">
        <v>4</v>
      </c>
      <c r="E106" s="16">
        <v>8.7</v>
      </c>
      <c r="F106" s="16">
        <v>23.5</v>
      </c>
      <c r="G106" s="44">
        <v>4.3</v>
      </c>
      <c r="H106" s="21">
        <v>100</v>
      </c>
      <c r="I106" s="20" t="e">
        <f ca="1">INDIRECT(CONCATENATE("Лист1!B",MATCH(B106,#REF!,0)),1)</f>
        <v>#REF!</v>
      </c>
    </row>
    <row r="107" spans="2:9" ht="12.75">
      <c r="B107" s="2" t="s">
        <v>325</v>
      </c>
      <c r="C107" s="17" t="s">
        <v>736</v>
      </c>
      <c r="D107" s="16">
        <v>5</v>
      </c>
      <c r="E107" s="16">
        <v>8.2</v>
      </c>
      <c r="F107" s="16">
        <v>25</v>
      </c>
      <c r="G107" s="44">
        <v>6.2</v>
      </c>
      <c r="H107" s="16">
        <v>50</v>
      </c>
      <c r="I107" s="20" t="e">
        <f ca="1">INDIRECT(CONCATENATE("Лист1!B",MATCH(B107,#REF!,0)),1)</f>
        <v>#REF!</v>
      </c>
    </row>
    <row r="108" spans="1:9" ht="12.75">
      <c r="A108" s="64" t="s">
        <v>329</v>
      </c>
      <c r="B108" s="64"/>
      <c r="C108" s="64"/>
      <c r="D108" s="64"/>
      <c r="E108" s="64"/>
      <c r="F108" s="64"/>
      <c r="G108" s="64"/>
      <c r="H108" s="64"/>
      <c r="I108" s="65"/>
    </row>
    <row r="109" spans="1:9" ht="36">
      <c r="A109" s="32"/>
      <c r="B109" s="33" t="s">
        <v>142</v>
      </c>
      <c r="C109" s="33" t="s">
        <v>143</v>
      </c>
      <c r="D109" s="33" t="s">
        <v>734</v>
      </c>
      <c r="E109" s="33" t="s">
        <v>783</v>
      </c>
      <c r="F109" s="33" t="s">
        <v>145</v>
      </c>
      <c r="G109" s="33" t="s">
        <v>730</v>
      </c>
      <c r="H109" s="33" t="s">
        <v>146</v>
      </c>
      <c r="I109" s="34" t="s">
        <v>732</v>
      </c>
    </row>
    <row r="110" spans="2:9" ht="12.75">
      <c r="B110" s="2" t="s">
        <v>333</v>
      </c>
      <c r="C110" s="17" t="s">
        <v>753</v>
      </c>
      <c r="D110" s="16">
        <v>4</v>
      </c>
      <c r="E110" s="16">
        <v>8.7</v>
      </c>
      <c r="F110" s="16">
        <v>21</v>
      </c>
      <c r="G110" s="44">
        <v>3.8</v>
      </c>
      <c r="H110" s="21">
        <v>100</v>
      </c>
      <c r="I110" s="20" t="e">
        <f ca="1">INDIRECT(CONCATENATE("Лист1!B",MATCH(B110,#REF!,0)),1)</f>
        <v>#REF!</v>
      </c>
    </row>
    <row r="111" spans="2:9" ht="12.75">
      <c r="B111" s="2" t="s">
        <v>332</v>
      </c>
      <c r="C111" s="17" t="s">
        <v>743</v>
      </c>
      <c r="D111" s="16">
        <v>5</v>
      </c>
      <c r="E111" s="16">
        <v>8.7</v>
      </c>
      <c r="F111" s="16">
        <v>21</v>
      </c>
      <c r="G111" s="44">
        <v>4.3</v>
      </c>
      <c r="H111" s="21">
        <v>100</v>
      </c>
      <c r="I111" s="20" t="e">
        <f ca="1">INDIRECT(CONCATENATE("Лист1!B",MATCH(B111,#REF!,0)),1)</f>
        <v>#REF!</v>
      </c>
    </row>
    <row r="112" spans="2:9" ht="12.75">
      <c r="B112" s="2" t="s">
        <v>331</v>
      </c>
      <c r="C112" s="17" t="s">
        <v>743</v>
      </c>
      <c r="D112" s="16">
        <v>4</v>
      </c>
      <c r="E112" s="16">
        <v>8.7</v>
      </c>
      <c r="F112" s="16">
        <v>20.7</v>
      </c>
      <c r="G112" s="44">
        <v>4.3</v>
      </c>
      <c r="H112" s="21">
        <v>100</v>
      </c>
      <c r="I112" s="20" t="e">
        <f ca="1">INDIRECT(CONCATENATE("Лист1!B",MATCH(B112,#REF!,0)),1)</f>
        <v>#REF!</v>
      </c>
    </row>
    <row r="113" spans="2:9" ht="12.75">
      <c r="B113" s="2" t="s">
        <v>330</v>
      </c>
      <c r="C113" s="17" t="s">
        <v>736</v>
      </c>
      <c r="D113" s="16">
        <v>5</v>
      </c>
      <c r="E113" s="16">
        <v>8.6</v>
      </c>
      <c r="F113" s="46">
        <v>24.7</v>
      </c>
      <c r="G113" s="44">
        <v>6.7</v>
      </c>
      <c r="H113" s="21">
        <v>50</v>
      </c>
      <c r="I113" s="20" t="e">
        <f ca="1">INDIRECT(CONCATENATE("Лист1!B",MATCH(B113,#REF!,0)),1)</f>
        <v>#REF!</v>
      </c>
    </row>
    <row r="114" spans="1:9" ht="12.75">
      <c r="A114" s="64" t="s">
        <v>334</v>
      </c>
      <c r="B114" s="64"/>
      <c r="C114" s="64"/>
      <c r="D114" s="64"/>
      <c r="E114" s="64"/>
      <c r="F114" s="64"/>
      <c r="G114" s="64"/>
      <c r="H114" s="64"/>
      <c r="I114" s="65"/>
    </row>
    <row r="115" spans="1:9" ht="27">
      <c r="A115" s="32"/>
      <c r="B115" s="33" t="s">
        <v>142</v>
      </c>
      <c r="C115" s="33" t="s">
        <v>339</v>
      </c>
      <c r="D115" s="49" t="s">
        <v>143</v>
      </c>
      <c r="E115" s="33" t="s">
        <v>783</v>
      </c>
      <c r="F115" s="33" t="s">
        <v>340</v>
      </c>
      <c r="G115" s="33" t="s">
        <v>145</v>
      </c>
      <c r="H115" s="33" t="s">
        <v>146</v>
      </c>
      <c r="I115" s="34" t="s">
        <v>732</v>
      </c>
    </row>
    <row r="116" spans="2:9" ht="12.75">
      <c r="B116" s="2" t="s">
        <v>10</v>
      </c>
      <c r="C116" s="17" t="s">
        <v>338</v>
      </c>
      <c r="D116" s="16" t="s">
        <v>753</v>
      </c>
      <c r="E116" s="16">
        <v>5</v>
      </c>
      <c r="F116" s="16">
        <v>1.8</v>
      </c>
      <c r="G116" s="46">
        <v>21.5</v>
      </c>
      <c r="H116" s="44">
        <v>100</v>
      </c>
      <c r="I116" s="63" t="e">
        <f ca="1">INDIRECT(CONCATENATE("Лист1!B",MATCH(B116,#REF!,0)),1)</f>
        <v>#REF!</v>
      </c>
    </row>
    <row r="117" spans="2:9" ht="12.75">
      <c r="B117" s="2" t="s">
        <v>11</v>
      </c>
      <c r="C117" s="17" t="s">
        <v>337</v>
      </c>
      <c r="D117" s="17" t="s">
        <v>743</v>
      </c>
      <c r="E117" s="16">
        <v>5.5</v>
      </c>
      <c r="F117" s="16">
        <v>2.4</v>
      </c>
      <c r="G117" s="46">
        <v>23</v>
      </c>
      <c r="H117" s="44">
        <v>100</v>
      </c>
      <c r="I117" s="63" t="e">
        <f ca="1">INDIRECT(CONCATENATE("Лист1!B",MATCH(B117,#REF!,0)),1)</f>
        <v>#REF!</v>
      </c>
    </row>
    <row r="118" spans="2:9" ht="12.75">
      <c r="B118" s="20" t="s">
        <v>12</v>
      </c>
      <c r="C118" s="48" t="s">
        <v>336</v>
      </c>
      <c r="D118" s="2" t="s">
        <v>335</v>
      </c>
      <c r="E118" s="21">
        <v>6</v>
      </c>
      <c r="F118" s="21">
        <v>3.6</v>
      </c>
      <c r="G118" s="47">
        <v>27</v>
      </c>
      <c r="H118" s="21">
        <v>50</v>
      </c>
      <c r="I118" s="63" t="e">
        <f ca="1">INDIRECT(CONCATENATE("Лист1!B",MATCH(B118,#REF!,0)),1)</f>
        <v>#REF!</v>
      </c>
    </row>
    <row r="119" spans="1:9" ht="12.75">
      <c r="A119" s="64" t="s">
        <v>341</v>
      </c>
      <c r="B119" s="64"/>
      <c r="C119" s="64"/>
      <c r="D119" s="64"/>
      <c r="E119" s="64"/>
      <c r="F119" s="64"/>
      <c r="G119" s="64"/>
      <c r="H119" s="64"/>
      <c r="I119" s="65"/>
    </row>
    <row r="120" spans="1:9" ht="36">
      <c r="A120" s="32"/>
      <c r="B120" s="33" t="s">
        <v>142</v>
      </c>
      <c r="C120" s="33" t="s">
        <v>143</v>
      </c>
      <c r="D120" s="33" t="s">
        <v>144</v>
      </c>
      <c r="E120" s="33" t="s">
        <v>342</v>
      </c>
      <c r="F120" s="33" t="s">
        <v>145</v>
      </c>
      <c r="G120" s="33" t="s">
        <v>730</v>
      </c>
      <c r="H120" s="33" t="s">
        <v>146</v>
      </c>
      <c r="I120" s="34" t="s">
        <v>732</v>
      </c>
    </row>
    <row r="121" spans="2:9" ht="12.75">
      <c r="B121" s="2" t="s">
        <v>575</v>
      </c>
      <c r="C121" s="16" t="s">
        <v>753</v>
      </c>
      <c r="D121" s="2">
        <v>1.8</v>
      </c>
      <c r="E121" s="21">
        <v>12</v>
      </c>
      <c r="F121" s="47">
        <v>22.4</v>
      </c>
      <c r="G121" s="21">
        <v>4.2</v>
      </c>
      <c r="H121" s="21">
        <v>100</v>
      </c>
      <c r="I121" s="20" t="e">
        <f ca="1">INDIRECT(CONCATENATE("Лист1!B",MATCH(B121,#REF!,0)),1)</f>
        <v>#REF!</v>
      </c>
    </row>
    <row r="122" spans="2:9" ht="12.75">
      <c r="B122" s="2" t="s">
        <v>574</v>
      </c>
      <c r="C122" s="16" t="s">
        <v>753</v>
      </c>
      <c r="D122" s="2">
        <v>1.8</v>
      </c>
      <c r="E122" s="21">
        <v>9</v>
      </c>
      <c r="F122" s="47">
        <v>20</v>
      </c>
      <c r="G122" s="21">
        <v>4.2</v>
      </c>
      <c r="H122" s="21">
        <v>100</v>
      </c>
      <c r="I122" s="20" t="e">
        <f ca="1">INDIRECT(CONCATENATE("Лист1!B",MATCH(B122,#REF!,0)),1)</f>
        <v>#REF!</v>
      </c>
    </row>
    <row r="123" spans="2:9" ht="12.75">
      <c r="B123" s="2" t="s">
        <v>573</v>
      </c>
      <c r="C123" s="2" t="s">
        <v>572</v>
      </c>
      <c r="D123" s="2">
        <v>1.8</v>
      </c>
      <c r="E123" s="21">
        <v>12</v>
      </c>
      <c r="F123" s="47">
        <v>23</v>
      </c>
      <c r="G123" s="21">
        <v>4.8</v>
      </c>
      <c r="H123" s="21">
        <v>100</v>
      </c>
      <c r="I123" s="20" t="e">
        <f ca="1">INDIRECT(CONCATENATE("Лист1!B",MATCH(B123,#REF!,0)),1)</f>
        <v>#REF!</v>
      </c>
    </row>
    <row r="124" spans="2:9" ht="12.75">
      <c r="B124" s="2" t="s">
        <v>344</v>
      </c>
      <c r="C124" s="2" t="s">
        <v>743</v>
      </c>
      <c r="D124" s="2">
        <v>1.8</v>
      </c>
      <c r="E124" s="21">
        <v>9</v>
      </c>
      <c r="F124" s="47">
        <v>20</v>
      </c>
      <c r="G124" s="21">
        <v>4.8</v>
      </c>
      <c r="H124" s="21">
        <v>100</v>
      </c>
      <c r="I124" s="20" t="e">
        <f ca="1">INDIRECT(CONCATENATE("Лист1!B",MATCH(B124,#REF!,0)),1)</f>
        <v>#REF!</v>
      </c>
    </row>
    <row r="125" spans="2:9" ht="12.75">
      <c r="B125" s="2" t="s">
        <v>343</v>
      </c>
      <c r="C125" s="17" t="s">
        <v>736</v>
      </c>
      <c r="D125" s="2">
        <v>2.6</v>
      </c>
      <c r="E125" s="21">
        <v>14</v>
      </c>
      <c r="F125" s="47">
        <v>28</v>
      </c>
      <c r="G125" s="21">
        <v>6.6</v>
      </c>
      <c r="H125" s="21">
        <v>50</v>
      </c>
      <c r="I125" s="20" t="e">
        <f ca="1">INDIRECT(CONCATENATE("Лист1!B",MATCH(B125,#REF!,0)),1)</f>
        <v>#REF!</v>
      </c>
    </row>
    <row r="126" spans="1:9" ht="12.75">
      <c r="A126" s="64" t="s">
        <v>576</v>
      </c>
      <c r="B126" s="64"/>
      <c r="C126" s="64"/>
      <c r="D126" s="64"/>
      <c r="E126" s="64"/>
      <c r="F126" s="64"/>
      <c r="G126" s="64"/>
      <c r="H126" s="64"/>
      <c r="I126" s="65"/>
    </row>
    <row r="127" spans="1:9" ht="36">
      <c r="A127" s="32"/>
      <c r="B127" s="33" t="s">
        <v>142</v>
      </c>
      <c r="C127" s="33" t="s">
        <v>143</v>
      </c>
      <c r="D127" s="33" t="s">
        <v>144</v>
      </c>
      <c r="E127" s="33" t="s">
        <v>342</v>
      </c>
      <c r="F127" s="33" t="s">
        <v>145</v>
      </c>
      <c r="G127" s="33" t="s">
        <v>583</v>
      </c>
      <c r="H127" s="33" t="s">
        <v>146</v>
      </c>
      <c r="I127" s="34" t="s">
        <v>732</v>
      </c>
    </row>
    <row r="128" spans="2:9" ht="12.75">
      <c r="B128" s="2" t="s">
        <v>582</v>
      </c>
      <c r="C128" s="16" t="s">
        <v>753</v>
      </c>
      <c r="D128" s="16">
        <v>2.8</v>
      </c>
      <c r="E128" s="21">
        <v>9</v>
      </c>
      <c r="F128" s="47">
        <v>18.5</v>
      </c>
      <c r="G128" s="21">
        <v>4</v>
      </c>
      <c r="H128" s="21">
        <v>100</v>
      </c>
      <c r="I128" s="20" t="e">
        <f ca="1">INDIRECT(CONCATENATE("Лист1!B",MATCH(B128,#REF!,0)),1)</f>
        <v>#REF!</v>
      </c>
    </row>
    <row r="129" spans="2:9" ht="12.75">
      <c r="B129" s="2" t="s">
        <v>581</v>
      </c>
      <c r="C129" s="16" t="s">
        <v>753</v>
      </c>
      <c r="D129" s="16">
        <v>3</v>
      </c>
      <c r="E129" s="21">
        <v>14.5</v>
      </c>
      <c r="F129" s="47">
        <v>24</v>
      </c>
      <c r="G129" s="21">
        <v>4</v>
      </c>
      <c r="H129" s="21">
        <v>100</v>
      </c>
      <c r="I129" s="20" t="e">
        <f ca="1">INDIRECT(CONCATENATE("Лист1!B",MATCH(B129,#REF!,0)),1)</f>
        <v>#REF!</v>
      </c>
    </row>
    <row r="130" spans="2:9" ht="12.75">
      <c r="B130" s="2" t="s">
        <v>580</v>
      </c>
      <c r="C130" s="16" t="s">
        <v>743</v>
      </c>
      <c r="D130" s="16">
        <v>2.8</v>
      </c>
      <c r="E130" s="21">
        <v>9</v>
      </c>
      <c r="F130" s="21">
        <v>18.5</v>
      </c>
      <c r="G130" s="47">
        <v>4.5</v>
      </c>
      <c r="H130" s="21">
        <v>100</v>
      </c>
      <c r="I130" s="20" t="e">
        <f ca="1">INDIRECT(CONCATENATE("Лист1!B",MATCH(B130,#REF!,0)),1)</f>
        <v>#REF!</v>
      </c>
    </row>
    <row r="131" spans="2:9" ht="12.75">
      <c r="B131" s="2" t="s">
        <v>579</v>
      </c>
      <c r="C131" s="16" t="s">
        <v>743</v>
      </c>
      <c r="D131" s="16">
        <v>2.8</v>
      </c>
      <c r="E131" s="21">
        <v>16</v>
      </c>
      <c r="F131" s="16">
        <v>25.5</v>
      </c>
      <c r="G131" s="16">
        <v>4.5</v>
      </c>
      <c r="H131" s="21">
        <v>100</v>
      </c>
      <c r="I131" s="20" t="e">
        <f ca="1">INDIRECT(CONCATENATE("Лист1!B",MATCH(B131,#REF!,0)),1)</f>
        <v>#REF!</v>
      </c>
    </row>
    <row r="132" spans="2:9" ht="12.75">
      <c r="B132" s="2" t="s">
        <v>578</v>
      </c>
      <c r="C132" s="17" t="s">
        <v>736</v>
      </c>
      <c r="D132" s="16">
        <v>2.8</v>
      </c>
      <c r="E132" s="21">
        <v>10.4</v>
      </c>
      <c r="F132" s="16">
        <v>24</v>
      </c>
      <c r="G132" s="16">
        <v>6.6</v>
      </c>
      <c r="H132" s="21">
        <v>50</v>
      </c>
      <c r="I132" s="20" t="e">
        <f ca="1">INDIRECT(CONCATENATE("Лист1!B",MATCH(B132,#REF!,0)),1)</f>
        <v>#REF!</v>
      </c>
    </row>
    <row r="133" spans="2:9" ht="12.75">
      <c r="B133" s="2" t="s">
        <v>577</v>
      </c>
      <c r="C133" s="17" t="s">
        <v>736</v>
      </c>
      <c r="D133" s="16">
        <v>4.5</v>
      </c>
      <c r="E133" s="21">
        <v>18</v>
      </c>
      <c r="F133" s="16">
        <v>32</v>
      </c>
      <c r="G133" s="16">
        <v>6.6</v>
      </c>
      <c r="H133" s="21">
        <v>50</v>
      </c>
      <c r="I133" s="20" t="e">
        <f ca="1">INDIRECT(CONCATENATE("Лист1!B",MATCH(B133,#REF!,0)),1)</f>
        <v>#REF!</v>
      </c>
    </row>
    <row r="134" spans="1:9" ht="12.75">
      <c r="A134" s="64" t="s">
        <v>584</v>
      </c>
      <c r="B134" s="64"/>
      <c r="C134" s="64"/>
      <c r="D134" s="64"/>
      <c r="E134" s="64"/>
      <c r="F134" s="64"/>
      <c r="G134" s="64"/>
      <c r="H134" s="64"/>
      <c r="I134" s="65"/>
    </row>
    <row r="135" spans="1:9" ht="36">
      <c r="A135" s="32"/>
      <c r="B135" s="33" t="s">
        <v>142</v>
      </c>
      <c r="C135" s="33" t="s">
        <v>143</v>
      </c>
      <c r="D135" s="33" t="s">
        <v>734</v>
      </c>
      <c r="E135" s="33" t="s">
        <v>783</v>
      </c>
      <c r="F135" s="33" t="s">
        <v>613</v>
      </c>
      <c r="G135" s="33" t="s">
        <v>583</v>
      </c>
      <c r="H135" s="33" t="s">
        <v>146</v>
      </c>
      <c r="I135" s="34" t="s">
        <v>732</v>
      </c>
    </row>
    <row r="136" spans="2:12" ht="12.75">
      <c r="B136" s="2" t="s">
        <v>612</v>
      </c>
      <c r="C136" s="16">
        <v>0.14</v>
      </c>
      <c r="D136" s="16">
        <v>12</v>
      </c>
      <c r="E136" s="21">
        <v>8</v>
      </c>
      <c r="F136" s="16">
        <v>0.7</v>
      </c>
      <c r="G136" s="16">
        <v>1.6</v>
      </c>
      <c r="H136" s="21">
        <v>500</v>
      </c>
      <c r="I136" s="20" t="e">
        <f ca="1">INDIRECT(CONCATENATE("Лист1!B",MATCH(B136,#REF!,0)),1)</f>
        <v>#REF!</v>
      </c>
      <c r="J136" t="e">
        <f aca="true" t="shared" si="12" ref="J136:J163">I136*12</f>
        <v>#REF!</v>
      </c>
      <c r="K136" t="e">
        <f aca="true" t="shared" si="13" ref="K136:K163">J136/1.2</f>
        <v>#REF!</v>
      </c>
      <c r="L136" t="e">
        <f aca="true" t="shared" si="14" ref="L136:L163">K136*0.8</f>
        <v>#REF!</v>
      </c>
    </row>
    <row r="137" spans="2:12" ht="12.75">
      <c r="B137" s="2" t="s">
        <v>611</v>
      </c>
      <c r="C137" s="16">
        <v>0.25</v>
      </c>
      <c r="D137" s="16">
        <v>12</v>
      </c>
      <c r="E137" s="21">
        <v>8</v>
      </c>
      <c r="F137" s="16">
        <v>0.75</v>
      </c>
      <c r="G137" s="16">
        <v>1.8</v>
      </c>
      <c r="H137" s="21">
        <v>500</v>
      </c>
      <c r="I137" s="20" t="e">
        <f ca="1">INDIRECT(CONCATENATE("Лист1!B",MATCH(B137,#REF!,0)),1)</f>
        <v>#REF!</v>
      </c>
      <c r="J137" t="e">
        <f t="shared" si="12"/>
        <v>#REF!</v>
      </c>
      <c r="K137" t="e">
        <f t="shared" si="13"/>
        <v>#REF!</v>
      </c>
      <c r="L137" t="e">
        <f t="shared" si="14"/>
        <v>#REF!</v>
      </c>
    </row>
    <row r="138" spans="2:12" ht="12.75">
      <c r="B138" s="2" t="s">
        <v>610</v>
      </c>
      <c r="C138" s="16">
        <v>0.34</v>
      </c>
      <c r="D138" s="16">
        <v>12</v>
      </c>
      <c r="E138" s="21">
        <v>8</v>
      </c>
      <c r="F138" s="16">
        <v>0.8</v>
      </c>
      <c r="G138" s="16">
        <v>2</v>
      </c>
      <c r="H138" s="21">
        <v>500</v>
      </c>
      <c r="I138" s="20" t="e">
        <f ca="1">INDIRECT(CONCATENATE("Лист1!B",MATCH(B138,#REF!,0)),1)</f>
        <v>#REF!</v>
      </c>
      <c r="J138" t="e">
        <f t="shared" si="12"/>
        <v>#REF!</v>
      </c>
      <c r="K138" t="e">
        <f t="shared" si="13"/>
        <v>#REF!</v>
      </c>
      <c r="L138" t="e">
        <f t="shared" si="14"/>
        <v>#REF!</v>
      </c>
    </row>
    <row r="139" spans="2:12" ht="12.75">
      <c r="B139" s="2" t="s">
        <v>609</v>
      </c>
      <c r="C139" s="16">
        <v>0.5</v>
      </c>
      <c r="D139" s="16">
        <v>14</v>
      </c>
      <c r="E139" s="21">
        <v>8</v>
      </c>
      <c r="F139" s="16">
        <v>1</v>
      </c>
      <c r="G139" s="16">
        <v>2.6</v>
      </c>
      <c r="H139" s="21">
        <v>500</v>
      </c>
      <c r="I139" s="20" t="e">
        <f ca="1">INDIRECT(CONCATENATE("Лист1!B",MATCH(B139,#REF!,0)),1)</f>
        <v>#REF!</v>
      </c>
      <c r="J139" t="e">
        <f t="shared" si="12"/>
        <v>#REF!</v>
      </c>
      <c r="K139" t="e">
        <f t="shared" si="13"/>
        <v>#REF!</v>
      </c>
      <c r="L139" t="e">
        <f t="shared" si="14"/>
        <v>#REF!</v>
      </c>
    </row>
    <row r="140" spans="2:12" ht="12.75">
      <c r="B140" s="2" t="s">
        <v>608</v>
      </c>
      <c r="C140" s="16">
        <v>0.75</v>
      </c>
      <c r="D140" s="16">
        <v>14</v>
      </c>
      <c r="E140" s="21">
        <v>8</v>
      </c>
      <c r="F140" s="16">
        <v>1.2</v>
      </c>
      <c r="G140" s="16">
        <v>2.8</v>
      </c>
      <c r="H140" s="21">
        <v>500</v>
      </c>
      <c r="I140" s="20" t="e">
        <f ca="1">INDIRECT(CONCATENATE("Лист1!B",MATCH(B140,#REF!,0)),1)</f>
        <v>#REF!</v>
      </c>
      <c r="J140" t="e">
        <f t="shared" si="12"/>
        <v>#REF!</v>
      </c>
      <c r="K140" t="e">
        <f t="shared" si="13"/>
        <v>#REF!</v>
      </c>
      <c r="L140" t="e">
        <f t="shared" si="14"/>
        <v>#REF!</v>
      </c>
    </row>
    <row r="141" spans="2:12" ht="12.75">
      <c r="B141" s="2" t="s">
        <v>607</v>
      </c>
      <c r="C141" s="16">
        <v>1</v>
      </c>
      <c r="D141" s="16">
        <v>14</v>
      </c>
      <c r="E141" s="21">
        <v>8</v>
      </c>
      <c r="F141" s="16">
        <v>1.4</v>
      </c>
      <c r="G141" s="16">
        <v>3</v>
      </c>
      <c r="H141" s="21">
        <v>500</v>
      </c>
      <c r="I141" s="20" t="e">
        <f ca="1">INDIRECT(CONCATENATE("Лист1!B",MATCH(B141,#REF!,0)),1)</f>
        <v>#REF!</v>
      </c>
      <c r="J141" t="e">
        <f t="shared" si="12"/>
        <v>#REF!</v>
      </c>
      <c r="K141" t="e">
        <f t="shared" si="13"/>
        <v>#REF!</v>
      </c>
      <c r="L141" t="e">
        <f t="shared" si="14"/>
        <v>#REF!</v>
      </c>
    </row>
    <row r="142" spans="2:12" ht="12.75">
      <c r="B142" s="2" t="s">
        <v>606</v>
      </c>
      <c r="C142" s="16">
        <v>1.5</v>
      </c>
      <c r="D142" s="16">
        <v>14</v>
      </c>
      <c r="E142" s="21">
        <v>8</v>
      </c>
      <c r="F142" s="16">
        <v>1.7</v>
      </c>
      <c r="G142" s="16">
        <v>3.5</v>
      </c>
      <c r="H142" s="21">
        <v>500</v>
      </c>
      <c r="I142" s="20" t="e">
        <f ca="1">INDIRECT(CONCATENATE("Лист1!B",MATCH(B142,#REF!,0)),1)</f>
        <v>#REF!</v>
      </c>
      <c r="J142" t="e">
        <f t="shared" si="12"/>
        <v>#REF!</v>
      </c>
      <c r="K142" t="e">
        <f t="shared" si="13"/>
        <v>#REF!</v>
      </c>
      <c r="L142" t="e">
        <f t="shared" si="14"/>
        <v>#REF!</v>
      </c>
    </row>
    <row r="143" spans="2:12" ht="12.75">
      <c r="B143" s="2" t="s">
        <v>605</v>
      </c>
      <c r="C143" s="16">
        <v>1.5</v>
      </c>
      <c r="D143" s="16">
        <v>16</v>
      </c>
      <c r="E143" s="21">
        <v>10</v>
      </c>
      <c r="F143" s="16">
        <v>1.7</v>
      </c>
      <c r="G143" s="16">
        <v>3.5</v>
      </c>
      <c r="H143" s="21">
        <v>500</v>
      </c>
      <c r="I143" s="20" t="e">
        <f ca="1">INDIRECT(CONCATENATE("Лист1!B",MATCH(B143,#REF!,0)),1)</f>
        <v>#REF!</v>
      </c>
      <c r="J143" t="e">
        <f t="shared" si="12"/>
        <v>#REF!</v>
      </c>
      <c r="K143" t="e">
        <f t="shared" si="13"/>
        <v>#REF!</v>
      </c>
      <c r="L143" t="e">
        <f t="shared" si="14"/>
        <v>#REF!</v>
      </c>
    </row>
    <row r="144" spans="2:12" ht="12.75">
      <c r="B144" s="2" t="s">
        <v>604</v>
      </c>
      <c r="C144" s="16">
        <v>1.5</v>
      </c>
      <c r="D144" s="16">
        <v>24</v>
      </c>
      <c r="E144" s="21">
        <v>18</v>
      </c>
      <c r="F144" s="16">
        <v>1.7</v>
      </c>
      <c r="G144" s="16">
        <v>3.5</v>
      </c>
      <c r="H144" s="21">
        <v>250</v>
      </c>
      <c r="I144" s="20" t="e">
        <f ca="1">INDIRECT(CONCATENATE("Лист1!B",MATCH(B144,#REF!,0)),1)</f>
        <v>#REF!</v>
      </c>
      <c r="J144" t="e">
        <f t="shared" si="12"/>
        <v>#REF!</v>
      </c>
      <c r="K144" t="e">
        <f t="shared" si="13"/>
        <v>#REF!</v>
      </c>
      <c r="L144" t="e">
        <f t="shared" si="14"/>
        <v>#REF!</v>
      </c>
    </row>
    <row r="145" spans="2:12" ht="12.75">
      <c r="B145" s="2" t="s">
        <v>603</v>
      </c>
      <c r="C145" s="16">
        <v>2.5</v>
      </c>
      <c r="D145" s="16">
        <v>14</v>
      </c>
      <c r="E145" s="16">
        <v>8</v>
      </c>
      <c r="F145" s="16">
        <v>2.2</v>
      </c>
      <c r="G145" s="16">
        <v>4.2</v>
      </c>
      <c r="H145" s="21">
        <v>250</v>
      </c>
      <c r="I145" s="20" t="e">
        <f ca="1">INDIRECT(CONCATENATE("Лист1!B",MATCH(B145,#REF!,0)),1)</f>
        <v>#REF!</v>
      </c>
      <c r="J145" t="e">
        <f t="shared" si="12"/>
        <v>#REF!</v>
      </c>
      <c r="K145" t="e">
        <f t="shared" si="13"/>
        <v>#REF!</v>
      </c>
      <c r="L145" t="e">
        <f t="shared" si="14"/>
        <v>#REF!</v>
      </c>
    </row>
    <row r="146" spans="2:12" ht="12.75">
      <c r="B146" s="2" t="s">
        <v>602</v>
      </c>
      <c r="C146" s="16">
        <v>2.5</v>
      </c>
      <c r="D146" s="16">
        <v>18</v>
      </c>
      <c r="E146" s="21">
        <v>12</v>
      </c>
      <c r="F146" s="16">
        <v>2.2</v>
      </c>
      <c r="G146" s="16">
        <v>4.2</v>
      </c>
      <c r="H146" s="21">
        <v>250</v>
      </c>
      <c r="I146" s="20" t="e">
        <f ca="1">INDIRECT(CONCATENATE("Лист1!B",MATCH(B146,#REF!,0)),1)</f>
        <v>#REF!</v>
      </c>
      <c r="J146" t="e">
        <f t="shared" si="12"/>
        <v>#REF!</v>
      </c>
      <c r="K146" t="e">
        <f t="shared" si="13"/>
        <v>#REF!</v>
      </c>
      <c r="L146" t="e">
        <f t="shared" si="14"/>
        <v>#REF!</v>
      </c>
    </row>
    <row r="147" spans="2:12" ht="12.75">
      <c r="B147" s="2" t="s">
        <v>601</v>
      </c>
      <c r="C147" s="16">
        <v>2.5</v>
      </c>
      <c r="D147" s="16">
        <v>24</v>
      </c>
      <c r="E147" s="21">
        <v>18</v>
      </c>
      <c r="F147" s="16">
        <v>2.2</v>
      </c>
      <c r="G147" s="16">
        <v>4.2</v>
      </c>
      <c r="H147" s="21">
        <v>200</v>
      </c>
      <c r="I147" s="20" t="e">
        <f ca="1">INDIRECT(CONCATENATE("Лист1!B",MATCH(B147,#REF!,0)),1)</f>
        <v>#REF!</v>
      </c>
      <c r="J147" t="e">
        <f t="shared" si="12"/>
        <v>#REF!</v>
      </c>
      <c r="K147" t="e">
        <f t="shared" si="13"/>
        <v>#REF!</v>
      </c>
      <c r="L147" t="e">
        <f t="shared" si="14"/>
        <v>#REF!</v>
      </c>
    </row>
    <row r="148" spans="2:12" ht="12.75">
      <c r="B148" s="2" t="s">
        <v>600</v>
      </c>
      <c r="C148" s="16">
        <v>4</v>
      </c>
      <c r="D148" s="16">
        <v>17</v>
      </c>
      <c r="E148" s="21">
        <v>10</v>
      </c>
      <c r="F148" s="16">
        <v>2.8</v>
      </c>
      <c r="G148" s="16">
        <v>4.8</v>
      </c>
      <c r="H148" s="21">
        <v>200</v>
      </c>
      <c r="I148" s="20" t="e">
        <f ca="1">INDIRECT(CONCATENATE("Лист1!B",MATCH(B148,#REF!,0)),1)</f>
        <v>#REF!</v>
      </c>
      <c r="J148" t="e">
        <f t="shared" si="12"/>
        <v>#REF!</v>
      </c>
      <c r="K148" t="e">
        <f t="shared" si="13"/>
        <v>#REF!</v>
      </c>
      <c r="L148" t="e">
        <f t="shared" si="14"/>
        <v>#REF!</v>
      </c>
    </row>
    <row r="149" spans="2:12" ht="12.75">
      <c r="B149" s="2" t="s">
        <v>599</v>
      </c>
      <c r="C149" s="16">
        <v>4</v>
      </c>
      <c r="D149" s="16">
        <v>20</v>
      </c>
      <c r="E149" s="21">
        <v>12</v>
      </c>
      <c r="F149" s="16">
        <v>2.8</v>
      </c>
      <c r="G149" s="16">
        <v>4.8</v>
      </c>
      <c r="H149" s="21">
        <v>200</v>
      </c>
      <c r="I149" s="20" t="e">
        <f ca="1">INDIRECT(CONCATENATE("Лист1!B",MATCH(B149,#REF!,0)),1)</f>
        <v>#REF!</v>
      </c>
      <c r="J149" t="e">
        <f t="shared" si="12"/>
        <v>#REF!</v>
      </c>
      <c r="K149" t="e">
        <f t="shared" si="13"/>
        <v>#REF!</v>
      </c>
      <c r="L149" t="e">
        <f t="shared" si="14"/>
        <v>#REF!</v>
      </c>
    </row>
    <row r="150" spans="2:12" ht="12.75">
      <c r="B150" s="2" t="s">
        <v>598</v>
      </c>
      <c r="C150" s="16">
        <v>4</v>
      </c>
      <c r="D150" s="16">
        <v>26</v>
      </c>
      <c r="E150" s="21">
        <v>18</v>
      </c>
      <c r="F150" s="16">
        <v>208</v>
      </c>
      <c r="G150" s="16">
        <v>408</v>
      </c>
      <c r="H150" s="21">
        <v>100</v>
      </c>
      <c r="I150" s="20" t="e">
        <f ca="1">INDIRECT(CONCATENATE("Лист1!B",MATCH(B150,#REF!,0)),1)</f>
        <v>#REF!</v>
      </c>
      <c r="J150" t="e">
        <f t="shared" si="12"/>
        <v>#REF!</v>
      </c>
      <c r="K150" t="e">
        <f t="shared" si="13"/>
        <v>#REF!</v>
      </c>
      <c r="L150" t="e">
        <f t="shared" si="14"/>
        <v>#REF!</v>
      </c>
    </row>
    <row r="151" spans="2:12" ht="12.75">
      <c r="B151" s="2" t="s">
        <v>597</v>
      </c>
      <c r="C151" s="16">
        <v>6</v>
      </c>
      <c r="D151" s="16">
        <v>20</v>
      </c>
      <c r="E151" s="21">
        <v>12</v>
      </c>
      <c r="F151" s="16">
        <v>3.5</v>
      </c>
      <c r="G151" s="16">
        <v>6.3</v>
      </c>
      <c r="H151" s="21">
        <v>100</v>
      </c>
      <c r="I151" s="20" t="e">
        <f ca="1">INDIRECT(CONCATENATE("Лист1!B",MATCH(B151,#REF!,0)),1)</f>
        <v>#REF!</v>
      </c>
      <c r="J151" t="e">
        <f t="shared" si="12"/>
        <v>#REF!</v>
      </c>
      <c r="K151" t="e">
        <f t="shared" si="13"/>
        <v>#REF!</v>
      </c>
      <c r="L151" t="e">
        <f t="shared" si="14"/>
        <v>#REF!</v>
      </c>
    </row>
    <row r="152" spans="2:12" ht="12.75">
      <c r="B152" s="2" t="s">
        <v>596</v>
      </c>
      <c r="C152" s="16">
        <v>6</v>
      </c>
      <c r="D152" s="16">
        <v>26</v>
      </c>
      <c r="E152" s="21">
        <v>18</v>
      </c>
      <c r="F152" s="16">
        <v>3.5</v>
      </c>
      <c r="G152" s="16">
        <v>6.3</v>
      </c>
      <c r="H152" s="21">
        <v>100</v>
      </c>
      <c r="I152" s="20" t="e">
        <f ca="1">INDIRECT(CONCATENATE("Лист1!B",MATCH(B152,#REF!,0)),1)</f>
        <v>#REF!</v>
      </c>
      <c r="J152" t="e">
        <f t="shared" si="12"/>
        <v>#REF!</v>
      </c>
      <c r="K152" t="e">
        <f t="shared" si="13"/>
        <v>#REF!</v>
      </c>
      <c r="L152" t="e">
        <f t="shared" si="14"/>
        <v>#REF!</v>
      </c>
    </row>
    <row r="153" spans="2:12" ht="12.75">
      <c r="B153" s="2" t="s">
        <v>595</v>
      </c>
      <c r="C153" s="16">
        <v>10</v>
      </c>
      <c r="D153" s="16">
        <v>22</v>
      </c>
      <c r="E153" s="21">
        <v>12</v>
      </c>
      <c r="F153" s="16">
        <v>4.5</v>
      </c>
      <c r="G153" s="16">
        <v>7.6</v>
      </c>
      <c r="H153" s="21">
        <v>50</v>
      </c>
      <c r="I153" s="20" t="e">
        <f ca="1">INDIRECT(CONCATENATE("Лист1!B",MATCH(B153,#REF!,0)),1)</f>
        <v>#REF!</v>
      </c>
      <c r="J153" t="e">
        <f t="shared" si="12"/>
        <v>#REF!</v>
      </c>
      <c r="K153" t="e">
        <f t="shared" si="13"/>
        <v>#REF!</v>
      </c>
      <c r="L153" t="e">
        <f t="shared" si="14"/>
        <v>#REF!</v>
      </c>
    </row>
    <row r="154" spans="2:12" ht="12.75">
      <c r="B154" s="2" t="s">
        <v>594</v>
      </c>
      <c r="C154" s="16">
        <v>10</v>
      </c>
      <c r="D154" s="16">
        <v>28</v>
      </c>
      <c r="E154" s="21">
        <v>18</v>
      </c>
      <c r="F154" s="16">
        <v>4.5</v>
      </c>
      <c r="G154" s="16">
        <v>7.6</v>
      </c>
      <c r="H154" s="21">
        <v>50</v>
      </c>
      <c r="I154" s="20" t="e">
        <f ca="1">INDIRECT(CONCATENATE("Лист1!B",MATCH(B154,#REF!,0)),1)</f>
        <v>#REF!</v>
      </c>
      <c r="J154" t="e">
        <f t="shared" si="12"/>
        <v>#REF!</v>
      </c>
      <c r="K154" t="e">
        <f t="shared" si="13"/>
        <v>#REF!</v>
      </c>
      <c r="L154" t="e">
        <f t="shared" si="14"/>
        <v>#REF!</v>
      </c>
    </row>
    <row r="155" spans="2:12" ht="12.75">
      <c r="B155" s="2" t="s">
        <v>593</v>
      </c>
      <c r="C155" s="16">
        <v>16</v>
      </c>
      <c r="D155" s="16">
        <v>24</v>
      </c>
      <c r="E155" s="21">
        <v>12</v>
      </c>
      <c r="F155" s="16">
        <v>5.8</v>
      </c>
      <c r="G155" s="16">
        <v>8.8</v>
      </c>
      <c r="H155" s="21">
        <v>50</v>
      </c>
      <c r="I155" s="20" t="e">
        <f ca="1">INDIRECT(CONCATENATE("Лист1!B",MATCH(B155,#REF!,0)),1)</f>
        <v>#REF!</v>
      </c>
      <c r="J155" t="e">
        <f t="shared" si="12"/>
        <v>#REF!</v>
      </c>
      <c r="K155" t="e">
        <f t="shared" si="13"/>
        <v>#REF!</v>
      </c>
      <c r="L155" t="e">
        <f t="shared" si="14"/>
        <v>#REF!</v>
      </c>
    </row>
    <row r="156" spans="2:12" ht="12.75">
      <c r="B156" s="2" t="s">
        <v>592</v>
      </c>
      <c r="C156" s="16">
        <v>16</v>
      </c>
      <c r="D156" s="16">
        <v>28</v>
      </c>
      <c r="E156" s="21">
        <v>18</v>
      </c>
      <c r="F156" s="16">
        <v>5.8</v>
      </c>
      <c r="G156" s="16">
        <v>8.8</v>
      </c>
      <c r="H156" s="21">
        <v>50</v>
      </c>
      <c r="I156" s="20" t="e">
        <f ca="1">INDIRECT(CONCATENATE("Лист1!B",MATCH(B156,#REF!,0)),1)</f>
        <v>#REF!</v>
      </c>
      <c r="J156" t="e">
        <f t="shared" si="12"/>
        <v>#REF!</v>
      </c>
      <c r="K156" t="e">
        <f t="shared" si="13"/>
        <v>#REF!</v>
      </c>
      <c r="L156" t="e">
        <f t="shared" si="14"/>
        <v>#REF!</v>
      </c>
    </row>
    <row r="157" spans="2:12" ht="12.75">
      <c r="B157" s="2" t="s">
        <v>591</v>
      </c>
      <c r="C157" s="16">
        <v>25</v>
      </c>
      <c r="D157" s="16">
        <v>30</v>
      </c>
      <c r="E157" s="21">
        <v>16</v>
      </c>
      <c r="F157" s="16">
        <v>7.3</v>
      </c>
      <c r="G157" s="16">
        <v>11.2</v>
      </c>
      <c r="H157" s="21">
        <v>100</v>
      </c>
      <c r="I157" s="20" t="e">
        <f ca="1">INDIRECT(CONCATENATE("Лист1!B",MATCH(B157,#REF!,0)),1)</f>
        <v>#REF!</v>
      </c>
      <c r="J157" t="e">
        <f t="shared" si="12"/>
        <v>#REF!</v>
      </c>
      <c r="K157" t="e">
        <f t="shared" si="13"/>
        <v>#REF!</v>
      </c>
      <c r="L157" t="e">
        <f t="shared" si="14"/>
        <v>#REF!</v>
      </c>
    </row>
    <row r="158" spans="2:12" ht="12.75">
      <c r="B158" s="2" t="s">
        <v>590</v>
      </c>
      <c r="C158" s="16">
        <v>35</v>
      </c>
      <c r="D158" s="16">
        <v>30</v>
      </c>
      <c r="E158" s="21">
        <v>16</v>
      </c>
      <c r="F158" s="16">
        <v>8.3</v>
      </c>
      <c r="G158" s="16">
        <v>12.7</v>
      </c>
      <c r="H158" s="21">
        <v>100</v>
      </c>
      <c r="I158" s="20" t="e">
        <f ca="1">INDIRECT(CONCATENATE("Лист1!B",MATCH(B158,#REF!,0)),1)</f>
        <v>#REF!</v>
      </c>
      <c r="J158" t="e">
        <f t="shared" si="12"/>
        <v>#REF!</v>
      </c>
      <c r="K158" t="e">
        <f t="shared" si="13"/>
        <v>#REF!</v>
      </c>
      <c r="L158" t="e">
        <f t="shared" si="14"/>
        <v>#REF!</v>
      </c>
    </row>
    <row r="159" spans="2:12" ht="12.75">
      <c r="B159" s="2" t="s">
        <v>589</v>
      </c>
      <c r="C159" s="16">
        <v>50</v>
      </c>
      <c r="D159" s="16">
        <v>36</v>
      </c>
      <c r="E159" s="21">
        <v>20</v>
      </c>
      <c r="F159" s="16">
        <v>10.3</v>
      </c>
      <c r="G159" s="16">
        <v>15</v>
      </c>
      <c r="H159" s="21">
        <v>50</v>
      </c>
      <c r="I159" s="20" t="e">
        <f ca="1">INDIRECT(CONCATENATE("Лист1!B",MATCH(B159,#REF!,0)),1)</f>
        <v>#REF!</v>
      </c>
      <c r="J159" t="e">
        <f t="shared" si="12"/>
        <v>#REF!</v>
      </c>
      <c r="K159" t="e">
        <f t="shared" si="13"/>
        <v>#REF!</v>
      </c>
      <c r="L159" t="e">
        <f t="shared" si="14"/>
        <v>#REF!</v>
      </c>
    </row>
    <row r="160" spans="2:12" ht="12.75">
      <c r="B160" s="2" t="s">
        <v>588</v>
      </c>
      <c r="C160" s="16">
        <v>70</v>
      </c>
      <c r="D160" s="16">
        <v>37</v>
      </c>
      <c r="E160" s="21">
        <v>21</v>
      </c>
      <c r="F160" s="16">
        <v>13.5</v>
      </c>
      <c r="G160" s="16">
        <v>16</v>
      </c>
      <c r="H160" s="21">
        <v>50</v>
      </c>
      <c r="I160" s="20" t="e">
        <f ca="1">INDIRECT(CONCATENATE("Лист1!B",MATCH(B160,#REF!,0)),1)</f>
        <v>#REF!</v>
      </c>
      <c r="J160" t="e">
        <f t="shared" si="12"/>
        <v>#REF!</v>
      </c>
      <c r="K160" t="e">
        <f t="shared" si="13"/>
        <v>#REF!</v>
      </c>
      <c r="L160" t="e">
        <f t="shared" si="14"/>
        <v>#REF!</v>
      </c>
    </row>
    <row r="161" spans="2:12" ht="12.75">
      <c r="B161" s="2" t="s">
        <v>587</v>
      </c>
      <c r="C161" s="16">
        <v>95</v>
      </c>
      <c r="D161" s="16">
        <v>44</v>
      </c>
      <c r="E161" s="21">
        <v>25</v>
      </c>
      <c r="F161" s="16">
        <v>14.7</v>
      </c>
      <c r="G161" s="16">
        <v>18</v>
      </c>
      <c r="H161" s="21">
        <v>50</v>
      </c>
      <c r="I161" s="20" t="e">
        <f ca="1">INDIRECT(CONCATENATE("Лист1!B",MATCH(B161,#REF!,0)),1)</f>
        <v>#REF!</v>
      </c>
      <c r="J161" t="e">
        <f t="shared" si="12"/>
        <v>#REF!</v>
      </c>
      <c r="K161" t="e">
        <f t="shared" si="13"/>
        <v>#REF!</v>
      </c>
      <c r="L161" t="e">
        <f t="shared" si="14"/>
        <v>#REF!</v>
      </c>
    </row>
    <row r="162" spans="2:12" ht="12.75">
      <c r="B162" s="2" t="s">
        <v>586</v>
      </c>
      <c r="C162" s="16">
        <v>120</v>
      </c>
      <c r="D162" s="16">
        <v>48</v>
      </c>
      <c r="E162" s="21">
        <v>27</v>
      </c>
      <c r="F162" s="16">
        <v>16.7</v>
      </c>
      <c r="G162" s="16">
        <v>20</v>
      </c>
      <c r="H162" s="21">
        <v>50</v>
      </c>
      <c r="I162" s="20" t="e">
        <f ca="1">INDIRECT(CONCATENATE("Лист1!B",MATCH(B162,#REF!,0)),1)</f>
        <v>#REF!</v>
      </c>
      <c r="J162" t="e">
        <f t="shared" si="12"/>
        <v>#REF!</v>
      </c>
      <c r="K162" t="e">
        <f t="shared" si="13"/>
        <v>#REF!</v>
      </c>
      <c r="L162" t="e">
        <f t="shared" si="14"/>
        <v>#REF!</v>
      </c>
    </row>
    <row r="163" spans="2:12" ht="12.75">
      <c r="B163" s="2" t="s">
        <v>585</v>
      </c>
      <c r="C163" s="16">
        <v>150</v>
      </c>
      <c r="D163" s="16">
        <v>58</v>
      </c>
      <c r="E163" s="21">
        <v>32</v>
      </c>
      <c r="F163" s="16">
        <v>19.5</v>
      </c>
      <c r="G163" s="16">
        <v>23</v>
      </c>
      <c r="H163" s="21">
        <v>25</v>
      </c>
      <c r="I163" s="20" t="e">
        <f ca="1">INDIRECT(CONCATENATE("Лист1!B",MATCH(B163,#REF!,0)),1)</f>
        <v>#REF!</v>
      </c>
      <c r="J163" t="e">
        <f t="shared" si="12"/>
        <v>#REF!</v>
      </c>
      <c r="K163" t="e">
        <f t="shared" si="13"/>
        <v>#REF!</v>
      </c>
      <c r="L163" t="e">
        <f t="shared" si="14"/>
        <v>#REF!</v>
      </c>
    </row>
    <row r="164" spans="1:9" ht="12.75">
      <c r="A164" s="64" t="s">
        <v>614</v>
      </c>
      <c r="B164" s="64"/>
      <c r="C164" s="64"/>
      <c r="D164" s="64"/>
      <c r="E164" s="64"/>
      <c r="F164" s="64"/>
      <c r="G164" s="64"/>
      <c r="H164" s="64"/>
      <c r="I164" s="65"/>
    </row>
    <row r="165" spans="1:9" ht="36">
      <c r="A165" s="32"/>
      <c r="B165" s="33" t="s">
        <v>142</v>
      </c>
      <c r="C165" s="33" t="s">
        <v>143</v>
      </c>
      <c r="D165" s="33" t="s">
        <v>734</v>
      </c>
      <c r="E165" s="33" t="s">
        <v>783</v>
      </c>
      <c r="F165" s="33" t="s">
        <v>613</v>
      </c>
      <c r="G165" s="33" t="s">
        <v>583</v>
      </c>
      <c r="H165" s="33" t="s">
        <v>146</v>
      </c>
      <c r="I165" s="34" t="s">
        <v>732</v>
      </c>
    </row>
    <row r="166" spans="2:12" ht="12.75">
      <c r="B166" s="2" t="s">
        <v>615</v>
      </c>
      <c r="C166" s="16" t="s">
        <v>628</v>
      </c>
      <c r="D166" s="16">
        <v>15</v>
      </c>
      <c r="E166" s="16">
        <v>8</v>
      </c>
      <c r="F166" s="16">
        <v>1.4</v>
      </c>
      <c r="G166" s="16">
        <v>4.7</v>
      </c>
      <c r="H166" s="16">
        <v>200</v>
      </c>
      <c r="I166" s="20" t="e">
        <f ca="1">INDIRECT(CONCATENATE("Лист1!B",MATCH(B166,#REF!,0)),1)</f>
        <v>#REF!</v>
      </c>
      <c r="J166" t="e">
        <f aca="true" t="shared" si="15" ref="J166:J178">I166*12</f>
        <v>#REF!</v>
      </c>
      <c r="K166" t="e">
        <f aca="true" t="shared" si="16" ref="K166:K178">J166/1.2</f>
        <v>#REF!</v>
      </c>
      <c r="L166" t="e">
        <f aca="true" t="shared" si="17" ref="L166:L178">K166*0.8</f>
        <v>#REF!</v>
      </c>
    </row>
    <row r="167" spans="2:12" ht="12.75">
      <c r="B167" s="2" t="s">
        <v>616</v>
      </c>
      <c r="C167" s="16" t="s">
        <v>629</v>
      </c>
      <c r="D167" s="16">
        <v>15</v>
      </c>
      <c r="E167" s="16">
        <v>8</v>
      </c>
      <c r="F167" s="16">
        <v>1.7</v>
      </c>
      <c r="G167" s="16">
        <v>5</v>
      </c>
      <c r="H167" s="16">
        <v>200</v>
      </c>
      <c r="I167" s="20" t="e">
        <f ca="1">INDIRECT(CONCATENATE("Лист1!B",MATCH(B167,#REF!,0)),1)</f>
        <v>#REF!</v>
      </c>
      <c r="J167" t="e">
        <f t="shared" si="15"/>
        <v>#REF!</v>
      </c>
      <c r="K167" t="e">
        <f t="shared" si="16"/>
        <v>#REF!</v>
      </c>
      <c r="L167" t="e">
        <f t="shared" si="17"/>
        <v>#REF!</v>
      </c>
    </row>
    <row r="168" spans="2:12" ht="12.75">
      <c r="B168" s="2" t="s">
        <v>617</v>
      </c>
      <c r="C168" s="16" t="s">
        <v>629</v>
      </c>
      <c r="D168" s="16">
        <v>17</v>
      </c>
      <c r="E168" s="16">
        <v>10</v>
      </c>
      <c r="F168" s="16">
        <v>1.7</v>
      </c>
      <c r="G168" s="16">
        <v>5</v>
      </c>
      <c r="H168" s="16">
        <v>200</v>
      </c>
      <c r="I168" s="20" t="e">
        <f ca="1">INDIRECT(CONCATENATE("Лист1!B",MATCH(B168,#REF!,0)),1)</f>
        <v>#REF!</v>
      </c>
      <c r="J168" t="e">
        <f t="shared" si="15"/>
        <v>#REF!</v>
      </c>
      <c r="K168" t="e">
        <f t="shared" si="16"/>
        <v>#REF!</v>
      </c>
      <c r="L168" t="e">
        <f t="shared" si="17"/>
        <v>#REF!</v>
      </c>
    </row>
    <row r="169" spans="2:12" ht="12.75">
      <c r="B169" s="2" t="s">
        <v>618</v>
      </c>
      <c r="C169" s="16" t="s">
        <v>630</v>
      </c>
      <c r="D169" s="16">
        <v>15</v>
      </c>
      <c r="E169" s="16">
        <v>8</v>
      </c>
      <c r="F169" s="16">
        <v>1.95</v>
      </c>
      <c r="G169" s="16">
        <v>5.4</v>
      </c>
      <c r="H169" s="16">
        <v>200</v>
      </c>
      <c r="I169" s="20" t="e">
        <f ca="1">INDIRECT(CONCATENATE("Лист1!B",MATCH(B169,#REF!,0)),1)</f>
        <v>#REF!</v>
      </c>
      <c r="J169" t="e">
        <f t="shared" si="15"/>
        <v>#REF!</v>
      </c>
      <c r="K169" t="e">
        <f t="shared" si="16"/>
        <v>#REF!</v>
      </c>
      <c r="L169" t="e">
        <f t="shared" si="17"/>
        <v>#REF!</v>
      </c>
    </row>
    <row r="170" spans="2:12" ht="12.75">
      <c r="B170" s="2" t="s">
        <v>619</v>
      </c>
      <c r="C170" s="16" t="s">
        <v>630</v>
      </c>
      <c r="D170" s="16">
        <v>17</v>
      </c>
      <c r="E170" s="16">
        <v>10</v>
      </c>
      <c r="F170" s="16">
        <v>1.95</v>
      </c>
      <c r="G170" s="16">
        <v>5.4</v>
      </c>
      <c r="H170" s="16">
        <v>200</v>
      </c>
      <c r="I170" s="20" t="e">
        <f ca="1">INDIRECT(CONCATENATE("Лист1!B",MATCH(B170,#REF!,0)),1)</f>
        <v>#REF!</v>
      </c>
      <c r="J170" t="e">
        <f t="shared" si="15"/>
        <v>#REF!</v>
      </c>
      <c r="K170" t="e">
        <f t="shared" si="16"/>
        <v>#REF!</v>
      </c>
      <c r="L170" t="e">
        <f t="shared" si="17"/>
        <v>#REF!</v>
      </c>
    </row>
    <row r="171" spans="2:12" ht="12.75">
      <c r="B171" s="2" t="s">
        <v>620</v>
      </c>
      <c r="C171" s="16" t="s">
        <v>631</v>
      </c>
      <c r="D171" s="16">
        <v>16</v>
      </c>
      <c r="E171" s="16">
        <v>8</v>
      </c>
      <c r="F171" s="16">
        <v>2.2</v>
      </c>
      <c r="G171" s="16">
        <v>6.6</v>
      </c>
      <c r="H171" s="16">
        <v>200</v>
      </c>
      <c r="I171" s="20" t="e">
        <f ca="1">INDIRECT(CONCATENATE("Лист1!B",MATCH(B171,#REF!,0)),1)</f>
        <v>#REF!</v>
      </c>
      <c r="J171" t="e">
        <f t="shared" si="15"/>
        <v>#REF!</v>
      </c>
      <c r="K171" t="e">
        <f t="shared" si="16"/>
        <v>#REF!</v>
      </c>
      <c r="L171" t="e">
        <f t="shared" si="17"/>
        <v>#REF!</v>
      </c>
    </row>
    <row r="172" spans="2:12" ht="12.75">
      <c r="B172" s="2" t="s">
        <v>621</v>
      </c>
      <c r="C172" s="16" t="s">
        <v>631</v>
      </c>
      <c r="D172" s="16">
        <v>20</v>
      </c>
      <c r="E172" s="16">
        <v>12</v>
      </c>
      <c r="F172" s="16">
        <v>2.2</v>
      </c>
      <c r="G172" s="16">
        <v>6.6</v>
      </c>
      <c r="H172" s="16">
        <v>200</v>
      </c>
      <c r="I172" s="20" t="e">
        <f ca="1">INDIRECT(CONCATENATE("Лист1!B",MATCH(B172,#REF!,0)),1)</f>
        <v>#REF!</v>
      </c>
      <c r="J172" t="e">
        <f t="shared" si="15"/>
        <v>#REF!</v>
      </c>
      <c r="K172" t="e">
        <f t="shared" si="16"/>
        <v>#REF!</v>
      </c>
      <c r="L172" t="e">
        <f t="shared" si="17"/>
        <v>#REF!</v>
      </c>
    </row>
    <row r="173" spans="2:12" ht="12.75">
      <c r="B173" s="2" t="s">
        <v>622</v>
      </c>
      <c r="C173" s="16" t="s">
        <v>632</v>
      </c>
      <c r="D173" s="16">
        <v>18.5</v>
      </c>
      <c r="E173" s="16">
        <v>10</v>
      </c>
      <c r="F173" s="16">
        <v>2.8</v>
      </c>
      <c r="G173" s="16">
        <v>7.8</v>
      </c>
      <c r="H173" s="16">
        <v>100</v>
      </c>
      <c r="I173" s="20" t="e">
        <f ca="1">INDIRECT(CONCATENATE("Лист1!B",MATCH(B173,#REF!,0)),1)</f>
        <v>#REF!</v>
      </c>
      <c r="J173" t="e">
        <f t="shared" si="15"/>
        <v>#REF!</v>
      </c>
      <c r="K173" t="e">
        <f t="shared" si="16"/>
        <v>#REF!</v>
      </c>
      <c r="L173" t="e">
        <f t="shared" si="17"/>
        <v>#REF!</v>
      </c>
    </row>
    <row r="174" spans="2:12" ht="12.75">
      <c r="B174" s="2" t="s">
        <v>623</v>
      </c>
      <c r="C174" s="16" t="s">
        <v>632</v>
      </c>
      <c r="D174" s="16">
        <v>21.5</v>
      </c>
      <c r="E174" s="16">
        <v>13</v>
      </c>
      <c r="F174" s="16">
        <v>2.8</v>
      </c>
      <c r="G174" s="16">
        <v>7.8</v>
      </c>
      <c r="H174" s="16">
        <v>100</v>
      </c>
      <c r="I174" s="20" t="e">
        <f ca="1">INDIRECT(CONCATENATE("Лист1!B",MATCH(B174,#REF!,0)),1)</f>
        <v>#REF!</v>
      </c>
      <c r="J174" t="e">
        <f t="shared" si="15"/>
        <v>#REF!</v>
      </c>
      <c r="K174" t="e">
        <f t="shared" si="16"/>
        <v>#REF!</v>
      </c>
      <c r="L174" t="e">
        <f t="shared" si="17"/>
        <v>#REF!</v>
      </c>
    </row>
    <row r="175" spans="2:12" ht="12.75">
      <c r="B175" s="2" t="s">
        <v>624</v>
      </c>
      <c r="C175" s="16" t="s">
        <v>633</v>
      </c>
      <c r="D175" s="16">
        <v>23</v>
      </c>
      <c r="E175" s="16">
        <v>12</v>
      </c>
      <c r="F175" s="16">
        <v>3.7</v>
      </c>
      <c r="G175" s="16">
        <v>8.8</v>
      </c>
      <c r="H175" s="16">
        <v>100</v>
      </c>
      <c r="I175" s="20" t="e">
        <f ca="1">INDIRECT(CONCATENATE("Лист1!B",MATCH(B175,#REF!,0)),1)</f>
        <v>#REF!</v>
      </c>
      <c r="J175" t="e">
        <f t="shared" si="15"/>
        <v>#REF!</v>
      </c>
      <c r="K175" t="e">
        <f t="shared" si="16"/>
        <v>#REF!</v>
      </c>
      <c r="L175" t="e">
        <f t="shared" si="17"/>
        <v>#REF!</v>
      </c>
    </row>
    <row r="176" spans="2:12" ht="12.75">
      <c r="B176" s="2" t="s">
        <v>625</v>
      </c>
      <c r="C176" s="16" t="s">
        <v>634</v>
      </c>
      <c r="D176" s="16">
        <v>26</v>
      </c>
      <c r="E176" s="16">
        <v>14</v>
      </c>
      <c r="F176" s="16">
        <v>4.8</v>
      </c>
      <c r="G176" s="16">
        <v>10</v>
      </c>
      <c r="H176" s="16">
        <v>50</v>
      </c>
      <c r="I176" s="20" t="e">
        <f ca="1">INDIRECT(CONCATENATE("Лист1!B",MATCH(B176,#REF!,0)),1)</f>
        <v>#REF!</v>
      </c>
      <c r="J176" t="e">
        <f t="shared" si="15"/>
        <v>#REF!</v>
      </c>
      <c r="K176" t="e">
        <f t="shared" si="16"/>
        <v>#REF!</v>
      </c>
      <c r="L176" t="e">
        <f t="shared" si="17"/>
        <v>#REF!</v>
      </c>
    </row>
    <row r="177" spans="2:12" ht="12.75">
      <c r="B177" s="2" t="s">
        <v>626</v>
      </c>
      <c r="C177" s="16" t="s">
        <v>635</v>
      </c>
      <c r="D177" s="16">
        <v>26</v>
      </c>
      <c r="E177" s="16">
        <v>14</v>
      </c>
      <c r="F177" s="16">
        <v>6.4</v>
      </c>
      <c r="G177" s="16">
        <v>13</v>
      </c>
      <c r="H177" s="16">
        <v>100</v>
      </c>
      <c r="I177" s="20" t="e">
        <f ca="1">INDIRECT(CONCATENATE("Лист1!B",MATCH(B177,#REF!,0)),1)</f>
        <v>#REF!</v>
      </c>
      <c r="J177" t="e">
        <f t="shared" si="15"/>
        <v>#REF!</v>
      </c>
      <c r="K177" t="e">
        <f t="shared" si="16"/>
        <v>#REF!</v>
      </c>
      <c r="L177" t="e">
        <f t="shared" si="17"/>
        <v>#REF!</v>
      </c>
    </row>
    <row r="178" spans="2:12" ht="12.75">
      <c r="B178" s="2" t="s">
        <v>627</v>
      </c>
      <c r="C178" s="16" t="s">
        <v>636</v>
      </c>
      <c r="D178" s="16">
        <v>30</v>
      </c>
      <c r="E178" s="16">
        <v>14</v>
      </c>
      <c r="F178" s="16">
        <v>8.2</v>
      </c>
      <c r="G178" s="17" t="s">
        <v>637</v>
      </c>
      <c r="H178" s="16">
        <v>50</v>
      </c>
      <c r="I178" s="20" t="e">
        <f ca="1">INDIRECT(CONCATENATE("Лист1!B",MATCH(B178,#REF!,0)),1)</f>
        <v>#REF!</v>
      </c>
      <c r="J178" t="e">
        <f t="shared" si="15"/>
        <v>#REF!</v>
      </c>
      <c r="K178" t="e">
        <f t="shared" si="16"/>
        <v>#REF!</v>
      </c>
      <c r="L178" t="e">
        <f t="shared" si="17"/>
        <v>#REF!</v>
      </c>
    </row>
    <row r="179" spans="1:9" ht="12.75">
      <c r="A179" s="64" t="s">
        <v>19</v>
      </c>
      <c r="B179" s="64"/>
      <c r="C179" s="64"/>
      <c r="D179" s="64"/>
      <c r="E179" s="64"/>
      <c r="F179" s="64"/>
      <c r="G179" s="64"/>
      <c r="H179" s="64"/>
      <c r="I179" s="65"/>
    </row>
    <row r="180" spans="1:9" ht="36">
      <c r="A180" s="32"/>
      <c r="B180" s="33" t="s">
        <v>142</v>
      </c>
      <c r="C180" s="33" t="s">
        <v>143</v>
      </c>
      <c r="D180" s="33" t="s">
        <v>734</v>
      </c>
      <c r="E180" s="33" t="s">
        <v>783</v>
      </c>
      <c r="F180" s="33" t="s">
        <v>613</v>
      </c>
      <c r="G180" s="51"/>
      <c r="H180" s="33" t="s">
        <v>146</v>
      </c>
      <c r="I180" s="34" t="s">
        <v>732</v>
      </c>
    </row>
    <row r="181" spans="2:12" ht="12.75">
      <c r="B181" s="2" t="s">
        <v>20</v>
      </c>
      <c r="C181" s="16">
        <v>0.5</v>
      </c>
      <c r="D181" s="16">
        <v>6</v>
      </c>
      <c r="E181" s="16">
        <v>1</v>
      </c>
      <c r="F181" s="16">
        <v>2.1</v>
      </c>
      <c r="G181" s="16"/>
      <c r="H181" s="16">
        <v>1000</v>
      </c>
      <c r="I181" s="20" t="e">
        <f ca="1">INDIRECT(CONCATENATE("Лист1!B",MATCH(B181,#REF!,0)),1)</f>
        <v>#REF!</v>
      </c>
      <c r="J181" t="e">
        <f aca="true" t="shared" si="18" ref="J181:J201">I181*12</f>
        <v>#REF!</v>
      </c>
      <c r="K181" t="e">
        <f aca="true" t="shared" si="19" ref="K181:K201">J181/1.2</f>
        <v>#REF!</v>
      </c>
      <c r="L181" t="e">
        <f aca="true" t="shared" si="20" ref="L181:L201">K181*0.8</f>
        <v>#REF!</v>
      </c>
    </row>
    <row r="182" spans="2:12" ht="12.75">
      <c r="B182" s="2" t="s">
        <v>21</v>
      </c>
      <c r="C182" s="16">
        <v>0.75</v>
      </c>
      <c r="D182" s="16">
        <v>6</v>
      </c>
      <c r="E182" s="16">
        <v>1.2</v>
      </c>
      <c r="F182" s="16">
        <v>2.3</v>
      </c>
      <c r="G182" s="16"/>
      <c r="H182" s="16">
        <v>1000</v>
      </c>
      <c r="I182" s="20" t="e">
        <f ca="1">INDIRECT(CONCATENATE("Лист1!B",MATCH(B182,#REF!,0)),1)</f>
        <v>#REF!</v>
      </c>
      <c r="J182" t="e">
        <f t="shared" si="18"/>
        <v>#REF!</v>
      </c>
      <c r="K182" t="e">
        <f t="shared" si="19"/>
        <v>#REF!</v>
      </c>
      <c r="L182" t="e">
        <f t="shared" si="20"/>
        <v>#REF!</v>
      </c>
    </row>
    <row r="183" spans="2:12" ht="12.75">
      <c r="B183" s="2" t="s">
        <v>22</v>
      </c>
      <c r="C183" s="16">
        <v>1</v>
      </c>
      <c r="D183" s="16">
        <v>10</v>
      </c>
      <c r="E183" s="16">
        <v>1.4</v>
      </c>
      <c r="F183" s="16">
        <v>2.5</v>
      </c>
      <c r="G183" s="16"/>
      <c r="H183" s="16">
        <v>1000</v>
      </c>
      <c r="I183" s="20" t="e">
        <f ca="1">INDIRECT(CONCATENATE("Лист1!B",MATCH(B183,#REF!,0)),1)</f>
        <v>#REF!</v>
      </c>
      <c r="J183" t="e">
        <f t="shared" si="18"/>
        <v>#REF!</v>
      </c>
      <c r="K183" t="e">
        <f t="shared" si="19"/>
        <v>#REF!</v>
      </c>
      <c r="L183" t="e">
        <f t="shared" si="20"/>
        <v>#REF!</v>
      </c>
    </row>
    <row r="184" spans="2:12" ht="12.75">
      <c r="B184" s="2" t="s">
        <v>23</v>
      </c>
      <c r="C184" s="16">
        <v>1.5</v>
      </c>
      <c r="D184" s="16">
        <v>7</v>
      </c>
      <c r="E184" s="16">
        <v>1.7</v>
      </c>
      <c r="F184" s="16">
        <v>2.8</v>
      </c>
      <c r="G184" s="16"/>
      <c r="H184" s="16">
        <v>1000</v>
      </c>
      <c r="I184" s="20" t="e">
        <f ca="1">INDIRECT(CONCATENATE("Лист1!B",MATCH(B184,#REF!,0)),1)</f>
        <v>#REF!</v>
      </c>
      <c r="J184" t="e">
        <f t="shared" si="18"/>
        <v>#REF!</v>
      </c>
      <c r="K184" t="e">
        <f t="shared" si="19"/>
        <v>#REF!</v>
      </c>
      <c r="L184" t="e">
        <f t="shared" si="20"/>
        <v>#REF!</v>
      </c>
    </row>
    <row r="185" spans="2:12" ht="12.75">
      <c r="B185" s="2" t="s">
        <v>24</v>
      </c>
      <c r="C185" s="16">
        <v>1.5</v>
      </c>
      <c r="D185" s="16">
        <v>10</v>
      </c>
      <c r="E185" s="16">
        <v>1.7</v>
      </c>
      <c r="F185" s="16">
        <v>2.8</v>
      </c>
      <c r="G185" s="16"/>
      <c r="H185" s="16">
        <v>1000</v>
      </c>
      <c r="I185" s="20" t="e">
        <f ca="1">INDIRECT(CONCATENATE("Лист1!B",MATCH(B185,#REF!,0)),1)</f>
        <v>#REF!</v>
      </c>
      <c r="J185" t="e">
        <f t="shared" si="18"/>
        <v>#REF!</v>
      </c>
      <c r="K185" t="e">
        <f t="shared" si="19"/>
        <v>#REF!</v>
      </c>
      <c r="L185" t="e">
        <f t="shared" si="20"/>
        <v>#REF!</v>
      </c>
    </row>
    <row r="186" spans="2:12" ht="12.75">
      <c r="B186" s="2" t="s">
        <v>25</v>
      </c>
      <c r="C186" s="16">
        <v>2.5</v>
      </c>
      <c r="D186" s="16">
        <v>7</v>
      </c>
      <c r="E186" s="16">
        <v>2.2</v>
      </c>
      <c r="F186" s="16">
        <v>3.4</v>
      </c>
      <c r="G186" s="16"/>
      <c r="H186" s="16">
        <v>1000</v>
      </c>
      <c r="I186" s="20" t="e">
        <f ca="1">INDIRECT(CONCATENATE("Лист1!B",MATCH(B186,#REF!,0)),1)</f>
        <v>#REF!</v>
      </c>
      <c r="J186" t="e">
        <f t="shared" si="18"/>
        <v>#REF!</v>
      </c>
      <c r="K186" t="e">
        <f t="shared" si="19"/>
        <v>#REF!</v>
      </c>
      <c r="L186" t="e">
        <f t="shared" si="20"/>
        <v>#REF!</v>
      </c>
    </row>
    <row r="187" spans="2:12" ht="12.75">
      <c r="B187" s="2" t="s">
        <v>26</v>
      </c>
      <c r="C187" s="16">
        <v>2.5</v>
      </c>
      <c r="D187" s="16">
        <v>12</v>
      </c>
      <c r="E187" s="16">
        <v>2.2</v>
      </c>
      <c r="F187" s="16">
        <v>3.4</v>
      </c>
      <c r="G187" s="16"/>
      <c r="H187" s="16">
        <v>1000</v>
      </c>
      <c r="I187" s="20" t="e">
        <f ca="1">INDIRECT(CONCATENATE("Лист1!B",MATCH(B187,#REF!,0)),1)</f>
        <v>#REF!</v>
      </c>
      <c r="J187" t="e">
        <f t="shared" si="18"/>
        <v>#REF!</v>
      </c>
      <c r="K187" t="e">
        <f t="shared" si="19"/>
        <v>#REF!</v>
      </c>
      <c r="L187" t="e">
        <f t="shared" si="20"/>
        <v>#REF!</v>
      </c>
    </row>
    <row r="188" spans="2:12" ht="12.75">
      <c r="B188" s="2" t="s">
        <v>27</v>
      </c>
      <c r="C188" s="16">
        <v>4</v>
      </c>
      <c r="D188" s="16">
        <v>9</v>
      </c>
      <c r="E188" s="16">
        <v>2.8</v>
      </c>
      <c r="F188" s="16">
        <v>4</v>
      </c>
      <c r="G188" s="16"/>
      <c r="H188" s="16">
        <v>1000</v>
      </c>
      <c r="I188" s="20" t="e">
        <f ca="1">INDIRECT(CONCATENATE("Лист1!B",MATCH(B188,#REF!,0)),1)</f>
        <v>#REF!</v>
      </c>
      <c r="J188" t="e">
        <f t="shared" si="18"/>
        <v>#REF!</v>
      </c>
      <c r="K188" t="e">
        <f t="shared" si="19"/>
        <v>#REF!</v>
      </c>
      <c r="L188" t="e">
        <f t="shared" si="20"/>
        <v>#REF!</v>
      </c>
    </row>
    <row r="189" spans="2:12" ht="12.75">
      <c r="B189" s="2" t="s">
        <v>28</v>
      </c>
      <c r="C189" s="16">
        <v>4</v>
      </c>
      <c r="D189" s="16">
        <v>12</v>
      </c>
      <c r="E189" s="16">
        <v>2.8</v>
      </c>
      <c r="F189" s="16">
        <v>4</v>
      </c>
      <c r="G189" s="16"/>
      <c r="H189" s="16">
        <v>1000</v>
      </c>
      <c r="I189" s="20" t="e">
        <f ca="1">INDIRECT(CONCATENATE("Лист1!B",MATCH(B189,#REF!,0)),1)</f>
        <v>#REF!</v>
      </c>
      <c r="J189" t="e">
        <f t="shared" si="18"/>
        <v>#REF!</v>
      </c>
      <c r="K189" t="e">
        <f t="shared" si="19"/>
        <v>#REF!</v>
      </c>
      <c r="L189" t="e">
        <f t="shared" si="20"/>
        <v>#REF!</v>
      </c>
    </row>
    <row r="190" spans="2:12" ht="12.75">
      <c r="B190" s="2" t="s">
        <v>29</v>
      </c>
      <c r="C190" s="16">
        <v>6</v>
      </c>
      <c r="D190" s="16">
        <v>12</v>
      </c>
      <c r="E190" s="16">
        <v>3.5</v>
      </c>
      <c r="F190" s="16">
        <v>4.7</v>
      </c>
      <c r="G190" s="16"/>
      <c r="H190" s="16">
        <v>250</v>
      </c>
      <c r="I190" s="20" t="e">
        <f ca="1">INDIRECT(CONCATENATE("Лист1!B",MATCH(B190,#REF!,0)),1)</f>
        <v>#REF!</v>
      </c>
      <c r="J190" t="e">
        <f t="shared" si="18"/>
        <v>#REF!</v>
      </c>
      <c r="K190" t="e">
        <f t="shared" si="19"/>
        <v>#REF!</v>
      </c>
      <c r="L190" t="e">
        <f t="shared" si="20"/>
        <v>#REF!</v>
      </c>
    </row>
    <row r="191" spans="2:12" ht="12.75">
      <c r="B191" s="2" t="s">
        <v>30</v>
      </c>
      <c r="C191" s="16">
        <v>6</v>
      </c>
      <c r="D191" s="16">
        <v>15</v>
      </c>
      <c r="E191" s="16">
        <v>3.5</v>
      </c>
      <c r="F191" s="16">
        <v>4.7</v>
      </c>
      <c r="G191" s="16"/>
      <c r="H191" s="16">
        <v>250</v>
      </c>
      <c r="I191" s="20" t="e">
        <f ca="1">INDIRECT(CONCATENATE("Лист1!B",MATCH(B191,#REF!,0)),1)</f>
        <v>#REF!</v>
      </c>
      <c r="J191" t="e">
        <f t="shared" si="18"/>
        <v>#REF!</v>
      </c>
      <c r="K191" t="e">
        <f t="shared" si="19"/>
        <v>#REF!</v>
      </c>
      <c r="L191" t="e">
        <f t="shared" si="20"/>
        <v>#REF!</v>
      </c>
    </row>
    <row r="192" spans="2:12" ht="12.75">
      <c r="B192" s="2" t="s">
        <v>31</v>
      </c>
      <c r="C192" s="16">
        <v>10</v>
      </c>
      <c r="D192" s="16">
        <v>15</v>
      </c>
      <c r="E192" s="16">
        <v>4.5</v>
      </c>
      <c r="F192" s="16">
        <v>5.8</v>
      </c>
      <c r="G192" s="16"/>
      <c r="H192" s="16">
        <v>250</v>
      </c>
      <c r="I192" s="20" t="e">
        <f ca="1">INDIRECT(CONCATENATE("Лист1!B",MATCH(B192,#REF!,0)),1)</f>
        <v>#REF!</v>
      </c>
      <c r="J192" t="e">
        <f t="shared" si="18"/>
        <v>#REF!</v>
      </c>
      <c r="K192" t="e">
        <f t="shared" si="19"/>
        <v>#REF!</v>
      </c>
      <c r="L192" t="e">
        <f t="shared" si="20"/>
        <v>#REF!</v>
      </c>
    </row>
    <row r="193" spans="2:12" ht="12.75">
      <c r="B193" s="2" t="s">
        <v>32</v>
      </c>
      <c r="C193" s="16">
        <v>10</v>
      </c>
      <c r="D193" s="16">
        <v>18</v>
      </c>
      <c r="E193" s="16">
        <v>4.5</v>
      </c>
      <c r="F193" s="16">
        <v>5.8</v>
      </c>
      <c r="G193" s="16"/>
      <c r="H193" s="16">
        <v>205</v>
      </c>
      <c r="I193" s="20" t="e">
        <f ca="1">INDIRECT(CONCATENATE("Лист1!B",MATCH(B193,#REF!,0)),1)</f>
        <v>#REF!</v>
      </c>
      <c r="J193" t="e">
        <f t="shared" si="18"/>
        <v>#REF!</v>
      </c>
      <c r="K193" t="e">
        <f t="shared" si="19"/>
        <v>#REF!</v>
      </c>
      <c r="L193" t="e">
        <f t="shared" si="20"/>
        <v>#REF!</v>
      </c>
    </row>
    <row r="194" spans="2:12" ht="12.75">
      <c r="B194" s="2" t="s">
        <v>33</v>
      </c>
      <c r="C194" s="16">
        <v>16</v>
      </c>
      <c r="D194" s="16">
        <v>15</v>
      </c>
      <c r="E194" s="16">
        <v>5.8</v>
      </c>
      <c r="F194" s="16">
        <v>7.5</v>
      </c>
      <c r="G194" s="16"/>
      <c r="H194" s="16">
        <v>250</v>
      </c>
      <c r="I194" s="20" t="e">
        <f ca="1">INDIRECT(CONCATENATE("Лист1!B",MATCH(B194,#REF!,0)),1)</f>
        <v>#REF!</v>
      </c>
      <c r="J194" t="e">
        <f t="shared" si="18"/>
        <v>#REF!</v>
      </c>
      <c r="K194" t="e">
        <f t="shared" si="19"/>
        <v>#REF!</v>
      </c>
      <c r="L194" t="e">
        <f t="shared" si="20"/>
        <v>#REF!</v>
      </c>
    </row>
    <row r="195" spans="2:12" ht="12.75">
      <c r="B195" s="2" t="s">
        <v>34</v>
      </c>
      <c r="C195" s="16">
        <v>16</v>
      </c>
      <c r="D195" s="16">
        <v>18</v>
      </c>
      <c r="E195" s="16">
        <v>5.8</v>
      </c>
      <c r="F195" s="16">
        <v>7.5</v>
      </c>
      <c r="G195" s="16"/>
      <c r="H195" s="16">
        <v>250</v>
      </c>
      <c r="I195" s="20" t="e">
        <f ca="1">INDIRECT(CONCATENATE("Лист1!B",MATCH(B195,#REF!,0)),1)</f>
        <v>#REF!</v>
      </c>
      <c r="J195" t="e">
        <f t="shared" si="18"/>
        <v>#REF!</v>
      </c>
      <c r="K195" t="e">
        <f t="shared" si="19"/>
        <v>#REF!</v>
      </c>
      <c r="L195" t="e">
        <f t="shared" si="20"/>
        <v>#REF!</v>
      </c>
    </row>
    <row r="196" spans="2:12" ht="12.75">
      <c r="B196" s="2" t="s">
        <v>35</v>
      </c>
      <c r="C196" s="16">
        <v>25</v>
      </c>
      <c r="D196" s="16">
        <v>18</v>
      </c>
      <c r="E196" s="16">
        <v>7.3</v>
      </c>
      <c r="F196" s="16">
        <v>9.5</v>
      </c>
      <c r="G196" s="16"/>
      <c r="H196" s="16">
        <v>250</v>
      </c>
      <c r="I196" s="20" t="e">
        <f ca="1">INDIRECT(CONCATENATE("Лист1!B",MATCH(B196,#REF!,0)),1)</f>
        <v>#REF!</v>
      </c>
      <c r="J196" t="e">
        <f t="shared" si="18"/>
        <v>#REF!</v>
      </c>
      <c r="K196" t="e">
        <f t="shared" si="19"/>
        <v>#REF!</v>
      </c>
      <c r="L196" t="e">
        <f t="shared" si="20"/>
        <v>#REF!</v>
      </c>
    </row>
    <row r="197" spans="2:12" ht="12.75">
      <c r="B197" s="2" t="s">
        <v>36</v>
      </c>
      <c r="C197" s="16">
        <v>35</v>
      </c>
      <c r="D197" s="16">
        <v>18</v>
      </c>
      <c r="E197" s="16">
        <v>8.3</v>
      </c>
      <c r="F197" s="16">
        <v>11</v>
      </c>
      <c r="G197" s="16"/>
      <c r="H197" s="16">
        <v>100</v>
      </c>
      <c r="I197" s="20" t="e">
        <f ca="1">INDIRECT(CONCATENATE("Лист1!B",MATCH(B197,#REF!,0)),1)</f>
        <v>#REF!</v>
      </c>
      <c r="J197" t="e">
        <f t="shared" si="18"/>
        <v>#REF!</v>
      </c>
      <c r="K197" t="e">
        <f t="shared" si="19"/>
        <v>#REF!</v>
      </c>
      <c r="L197" t="e">
        <f t="shared" si="20"/>
        <v>#REF!</v>
      </c>
    </row>
    <row r="198" spans="2:12" ht="12.75">
      <c r="B198" s="2" t="s">
        <v>37</v>
      </c>
      <c r="C198" s="16">
        <v>50</v>
      </c>
      <c r="D198" s="16">
        <v>22</v>
      </c>
      <c r="E198" s="16">
        <v>10.3</v>
      </c>
      <c r="F198" s="16">
        <v>13</v>
      </c>
      <c r="G198" s="16"/>
      <c r="H198" s="16">
        <v>100</v>
      </c>
      <c r="I198" s="20" t="e">
        <f ca="1">INDIRECT(CONCATENATE("Лист1!B",MATCH(B198,#REF!,0)),1)</f>
        <v>#REF!</v>
      </c>
      <c r="J198" t="e">
        <f t="shared" si="18"/>
        <v>#REF!</v>
      </c>
      <c r="K198" t="e">
        <f t="shared" si="19"/>
        <v>#REF!</v>
      </c>
      <c r="L198" t="e">
        <f t="shared" si="20"/>
        <v>#REF!</v>
      </c>
    </row>
    <row r="199" spans="2:12" ht="12.75">
      <c r="B199" s="2" t="s">
        <v>38</v>
      </c>
      <c r="C199" s="16">
        <v>70</v>
      </c>
      <c r="D199" s="16">
        <v>25</v>
      </c>
      <c r="E199" s="16">
        <v>12.5</v>
      </c>
      <c r="F199" s="16">
        <v>13.5</v>
      </c>
      <c r="G199" s="16"/>
      <c r="H199" s="16">
        <v>100</v>
      </c>
      <c r="I199" s="20" t="e">
        <f ca="1">INDIRECT(CONCATENATE("Лист1!B",MATCH(B199,#REF!,0)),1)</f>
        <v>#REF!</v>
      </c>
      <c r="J199" t="e">
        <f t="shared" si="18"/>
        <v>#REF!</v>
      </c>
      <c r="K199" t="e">
        <f t="shared" si="19"/>
        <v>#REF!</v>
      </c>
      <c r="L199" t="e">
        <f t="shared" si="20"/>
        <v>#REF!</v>
      </c>
    </row>
    <row r="200" spans="2:12" ht="12.75">
      <c r="B200" s="2" t="s">
        <v>39</v>
      </c>
      <c r="C200" s="16">
        <v>95</v>
      </c>
      <c r="D200" s="16">
        <v>25</v>
      </c>
      <c r="E200" s="16">
        <v>14.5</v>
      </c>
      <c r="F200" s="16">
        <v>17.5</v>
      </c>
      <c r="G200" s="16"/>
      <c r="H200" s="16">
        <v>100</v>
      </c>
      <c r="I200" s="20" t="e">
        <f ca="1">INDIRECT(CONCATENATE("Лист1!B",MATCH(B200,#REF!,0)),1)</f>
        <v>#REF!</v>
      </c>
      <c r="J200" t="e">
        <f t="shared" si="18"/>
        <v>#REF!</v>
      </c>
      <c r="K200" t="e">
        <f t="shared" si="19"/>
        <v>#REF!</v>
      </c>
      <c r="L200" t="e">
        <f t="shared" si="20"/>
        <v>#REF!</v>
      </c>
    </row>
    <row r="201" spans="2:12" ht="12.75">
      <c r="B201" s="2" t="s">
        <v>40</v>
      </c>
      <c r="C201" s="16">
        <v>120</v>
      </c>
      <c r="D201" s="16">
        <v>30</v>
      </c>
      <c r="E201" s="16">
        <v>17</v>
      </c>
      <c r="F201" s="16">
        <v>19.5</v>
      </c>
      <c r="G201" s="16"/>
      <c r="H201" s="16">
        <v>100</v>
      </c>
      <c r="I201" s="20" t="e">
        <f ca="1">INDIRECT(CONCATENATE("Лист1!B",MATCH(B201,#REF!,0)),1)</f>
        <v>#REF!</v>
      </c>
      <c r="J201" t="e">
        <f t="shared" si="18"/>
        <v>#REF!</v>
      </c>
      <c r="K201" t="e">
        <f t="shared" si="19"/>
        <v>#REF!</v>
      </c>
      <c r="L201" t="e">
        <f t="shared" si="20"/>
        <v>#REF!</v>
      </c>
    </row>
    <row r="202" spans="1:9" ht="12.75">
      <c r="A202" s="64" t="s">
        <v>686</v>
      </c>
      <c r="B202" s="64"/>
      <c r="C202" s="64"/>
      <c r="D202" s="64"/>
      <c r="E202" s="64"/>
      <c r="F202" s="64"/>
      <c r="G202" s="64"/>
      <c r="H202" s="64"/>
      <c r="I202" s="65"/>
    </row>
    <row r="203" spans="1:9" ht="36">
      <c r="A203" s="32"/>
      <c r="B203" s="33" t="s">
        <v>142</v>
      </c>
      <c r="C203" s="33" t="s">
        <v>143</v>
      </c>
      <c r="D203" s="33" t="s">
        <v>782</v>
      </c>
      <c r="E203" s="33" t="s">
        <v>145</v>
      </c>
      <c r="F203" s="33" t="s">
        <v>730</v>
      </c>
      <c r="G203" s="33" t="s">
        <v>734</v>
      </c>
      <c r="H203" s="33" t="s">
        <v>146</v>
      </c>
      <c r="I203" s="34" t="s">
        <v>732</v>
      </c>
    </row>
    <row r="204" spans="2:12" ht="12.75">
      <c r="B204" s="2" t="s">
        <v>687</v>
      </c>
      <c r="C204" s="16" t="s">
        <v>753</v>
      </c>
      <c r="D204" s="16">
        <v>2.5</v>
      </c>
      <c r="E204" s="16">
        <v>14.6</v>
      </c>
      <c r="F204" s="16">
        <v>1.95</v>
      </c>
      <c r="G204" s="16">
        <v>5.2</v>
      </c>
      <c r="H204" s="16">
        <v>200</v>
      </c>
      <c r="I204" s="20" t="e">
        <f ca="1">INDIRECT(CONCATENATE("Лист1!B",MATCH(B204,#REF!,0)),1)</f>
        <v>#REF!</v>
      </c>
      <c r="J204" t="e">
        <f aca="true" t="shared" si="21" ref="J204:J221">I204*12</f>
        <v>#REF!</v>
      </c>
      <c r="K204" t="e">
        <f aca="true" t="shared" si="22" ref="K204:K221">J204/1.2</f>
        <v>#REF!</v>
      </c>
      <c r="L204" t="e">
        <f aca="true" t="shared" si="23" ref="L204:L221">K204*0.8</f>
        <v>#REF!</v>
      </c>
    </row>
    <row r="205" spans="2:12" ht="12.75">
      <c r="B205" s="2" t="s">
        <v>688</v>
      </c>
      <c r="C205" s="16" t="s">
        <v>753</v>
      </c>
      <c r="D205" s="16">
        <v>3</v>
      </c>
      <c r="E205" s="16">
        <v>14.6</v>
      </c>
      <c r="F205" s="16">
        <v>1.95</v>
      </c>
      <c r="G205" s="16">
        <v>5.2</v>
      </c>
      <c r="H205" s="16">
        <v>200</v>
      </c>
      <c r="I205" s="20" t="e">
        <f ca="1">INDIRECT(CONCATENATE("Лист1!B",MATCH(B205,#REF!,0)),1)</f>
        <v>#REF!</v>
      </c>
      <c r="J205" t="e">
        <f t="shared" si="21"/>
        <v>#REF!</v>
      </c>
      <c r="K205" t="e">
        <f t="shared" si="22"/>
        <v>#REF!</v>
      </c>
      <c r="L205" t="e">
        <f t="shared" si="23"/>
        <v>#REF!</v>
      </c>
    </row>
    <row r="206" spans="2:12" ht="12.75">
      <c r="B206" s="2" t="s">
        <v>689</v>
      </c>
      <c r="C206" s="16" t="s">
        <v>753</v>
      </c>
      <c r="D206" s="16">
        <v>3.5</v>
      </c>
      <c r="E206" s="16">
        <v>14.9</v>
      </c>
      <c r="F206" s="16">
        <v>1.95</v>
      </c>
      <c r="G206" s="16">
        <v>5.2</v>
      </c>
      <c r="H206" s="16">
        <v>200</v>
      </c>
      <c r="I206" s="20" t="e">
        <f ca="1">INDIRECT(CONCATENATE("Лист1!B",MATCH(B206,#REF!,0)),1)</f>
        <v>#REF!</v>
      </c>
      <c r="J206" t="e">
        <f t="shared" si="21"/>
        <v>#REF!</v>
      </c>
      <c r="K206" t="e">
        <f t="shared" si="22"/>
        <v>#REF!</v>
      </c>
      <c r="L206" t="e">
        <f t="shared" si="23"/>
        <v>#REF!</v>
      </c>
    </row>
    <row r="207" spans="2:12" ht="12.75">
      <c r="B207" s="2" t="s">
        <v>690</v>
      </c>
      <c r="C207" s="16" t="s">
        <v>753</v>
      </c>
      <c r="D207" s="16">
        <v>4</v>
      </c>
      <c r="E207" s="16">
        <v>15.7</v>
      </c>
      <c r="F207" s="16">
        <v>1.95</v>
      </c>
      <c r="G207" s="16">
        <v>5.2</v>
      </c>
      <c r="H207" s="16">
        <v>200</v>
      </c>
      <c r="I207" s="20" t="e">
        <f ca="1">INDIRECT(CONCATENATE("Лист1!B",MATCH(B207,#REF!,0)),1)</f>
        <v>#REF!</v>
      </c>
      <c r="J207" t="e">
        <f t="shared" si="21"/>
        <v>#REF!</v>
      </c>
      <c r="K207" t="e">
        <f t="shared" si="22"/>
        <v>#REF!</v>
      </c>
      <c r="L207" t="e">
        <f t="shared" si="23"/>
        <v>#REF!</v>
      </c>
    </row>
    <row r="208" spans="2:12" ht="12.75">
      <c r="B208" s="2" t="s">
        <v>691</v>
      </c>
      <c r="C208" s="16" t="s">
        <v>753</v>
      </c>
      <c r="D208" s="16">
        <v>5</v>
      </c>
      <c r="E208" s="16">
        <v>16.25</v>
      </c>
      <c r="F208" s="16">
        <v>1.95</v>
      </c>
      <c r="G208" s="16">
        <v>5.2</v>
      </c>
      <c r="H208" s="16">
        <v>200</v>
      </c>
      <c r="I208" s="20" t="e">
        <f ca="1">INDIRECT(CONCATENATE("Лист1!B",MATCH(B208,#REF!,0)),1)</f>
        <v>#REF!</v>
      </c>
      <c r="J208" t="e">
        <f t="shared" si="21"/>
        <v>#REF!</v>
      </c>
      <c r="K208" t="e">
        <f t="shared" si="22"/>
        <v>#REF!</v>
      </c>
      <c r="L208" t="e">
        <f t="shared" si="23"/>
        <v>#REF!</v>
      </c>
    </row>
    <row r="209" spans="2:12" ht="12.75">
      <c r="B209" s="2" t="s">
        <v>692</v>
      </c>
      <c r="C209" s="16" t="s">
        <v>753</v>
      </c>
      <c r="D209" s="16">
        <v>6</v>
      </c>
      <c r="E209" s="16">
        <v>17.5</v>
      </c>
      <c r="F209" s="16">
        <v>1.95</v>
      </c>
      <c r="G209" s="16">
        <v>5.2</v>
      </c>
      <c r="H209" s="16">
        <v>200</v>
      </c>
      <c r="I209" s="20" t="e">
        <f ca="1">INDIRECT(CONCATENATE("Лист1!B",MATCH(B209,#REF!,0)),1)</f>
        <v>#REF!</v>
      </c>
      <c r="J209" t="e">
        <f t="shared" si="21"/>
        <v>#REF!</v>
      </c>
      <c r="K209" t="e">
        <f t="shared" si="22"/>
        <v>#REF!</v>
      </c>
      <c r="L209" t="e">
        <f t="shared" si="23"/>
        <v>#REF!</v>
      </c>
    </row>
    <row r="210" spans="2:12" ht="12.75">
      <c r="B210" s="2" t="s">
        <v>693</v>
      </c>
      <c r="C210" s="16" t="s">
        <v>743</v>
      </c>
      <c r="D210" s="16">
        <v>2.5</v>
      </c>
      <c r="E210" s="16">
        <v>17.25</v>
      </c>
      <c r="F210" s="16">
        <v>2.45</v>
      </c>
      <c r="G210" s="16">
        <v>5.2</v>
      </c>
      <c r="H210" s="16">
        <v>200</v>
      </c>
      <c r="I210" s="20" t="e">
        <f ca="1">INDIRECT(CONCATENATE("Лист1!B",MATCH(B210,#REF!,0)),1)</f>
        <v>#REF!</v>
      </c>
      <c r="J210" t="e">
        <f t="shared" si="21"/>
        <v>#REF!</v>
      </c>
      <c r="K210" t="e">
        <f t="shared" si="22"/>
        <v>#REF!</v>
      </c>
      <c r="L210" t="e">
        <f t="shared" si="23"/>
        <v>#REF!</v>
      </c>
    </row>
    <row r="211" spans="2:12" ht="12.75">
      <c r="B211" s="2" t="s">
        <v>694</v>
      </c>
      <c r="C211" s="16" t="s">
        <v>743</v>
      </c>
      <c r="D211" s="16">
        <v>3</v>
      </c>
      <c r="E211" s="16">
        <v>17.25</v>
      </c>
      <c r="F211" s="16">
        <v>2.45</v>
      </c>
      <c r="G211" s="16">
        <v>5.2</v>
      </c>
      <c r="H211" s="16">
        <v>200</v>
      </c>
      <c r="I211" s="20" t="e">
        <f ca="1">INDIRECT(CONCATENATE("Лист1!B",MATCH(B211,#REF!,0)),1)</f>
        <v>#REF!</v>
      </c>
      <c r="J211" t="e">
        <f t="shared" si="21"/>
        <v>#REF!</v>
      </c>
      <c r="K211" t="e">
        <f t="shared" si="22"/>
        <v>#REF!</v>
      </c>
      <c r="L211" t="e">
        <f t="shared" si="23"/>
        <v>#REF!</v>
      </c>
    </row>
    <row r="212" spans="2:12" ht="12.75">
      <c r="B212" s="2" t="s">
        <v>695</v>
      </c>
      <c r="C212" s="16" t="s">
        <v>743</v>
      </c>
      <c r="D212" s="16">
        <v>3.5</v>
      </c>
      <c r="E212" s="16">
        <v>14.3</v>
      </c>
      <c r="F212" s="16">
        <v>2.45</v>
      </c>
      <c r="G212" s="16">
        <v>5.2</v>
      </c>
      <c r="H212" s="16">
        <v>200</v>
      </c>
      <c r="I212" s="20" t="e">
        <f ca="1">INDIRECT(CONCATENATE("Лист1!B",MATCH(B212,#REF!,0)),1)</f>
        <v>#REF!</v>
      </c>
      <c r="J212" t="e">
        <f t="shared" si="21"/>
        <v>#REF!</v>
      </c>
      <c r="K212" t="e">
        <f t="shared" si="22"/>
        <v>#REF!</v>
      </c>
      <c r="L212" t="e">
        <f t="shared" si="23"/>
        <v>#REF!</v>
      </c>
    </row>
    <row r="213" spans="2:12" ht="12.75">
      <c r="B213" s="2" t="s">
        <v>696</v>
      </c>
      <c r="C213" s="16" t="s">
        <v>743</v>
      </c>
      <c r="D213" s="16">
        <v>4</v>
      </c>
      <c r="E213" s="16">
        <v>15.7</v>
      </c>
      <c r="F213" s="16">
        <v>2.45</v>
      </c>
      <c r="G213" s="16">
        <v>5.2</v>
      </c>
      <c r="H213" s="16">
        <v>200</v>
      </c>
      <c r="I213" s="20" t="e">
        <f ca="1">INDIRECT(CONCATENATE("Лист1!B",MATCH(B213,#REF!,0)),1)</f>
        <v>#REF!</v>
      </c>
      <c r="J213" t="e">
        <f t="shared" si="21"/>
        <v>#REF!</v>
      </c>
      <c r="K213" t="e">
        <f t="shared" si="22"/>
        <v>#REF!</v>
      </c>
      <c r="L213" t="e">
        <f t="shared" si="23"/>
        <v>#REF!</v>
      </c>
    </row>
    <row r="214" spans="2:12" ht="12.75">
      <c r="B214" s="2" t="s">
        <v>160</v>
      </c>
      <c r="C214" s="16" t="s">
        <v>743</v>
      </c>
      <c r="D214" s="16">
        <v>5</v>
      </c>
      <c r="E214" s="16">
        <v>19.25</v>
      </c>
      <c r="F214" s="16">
        <v>2.45</v>
      </c>
      <c r="G214" s="16">
        <v>5.2</v>
      </c>
      <c r="H214" s="16">
        <v>200</v>
      </c>
      <c r="I214" s="20" t="e">
        <f ca="1">INDIRECT(CONCATENATE("Лист1!B",MATCH(B214,#REF!,0)),1)</f>
        <v>#REF!</v>
      </c>
      <c r="J214" t="e">
        <f t="shared" si="21"/>
        <v>#REF!</v>
      </c>
      <c r="K214" t="e">
        <f t="shared" si="22"/>
        <v>#REF!</v>
      </c>
      <c r="L214" t="e">
        <f t="shared" si="23"/>
        <v>#REF!</v>
      </c>
    </row>
    <row r="215" spans="2:12" ht="12.75">
      <c r="B215" s="2" t="s">
        <v>161</v>
      </c>
      <c r="C215" s="16" t="s">
        <v>743</v>
      </c>
      <c r="D215" s="16">
        <v>6</v>
      </c>
      <c r="E215" s="16">
        <v>21</v>
      </c>
      <c r="F215" s="16">
        <v>2.45</v>
      </c>
      <c r="G215" s="16">
        <v>5.2</v>
      </c>
      <c r="H215" s="16">
        <v>200</v>
      </c>
      <c r="I215" s="20" t="e">
        <f ca="1">INDIRECT(CONCATENATE("Лист1!B",MATCH(B215,#REF!,0)),1)</f>
        <v>#REF!</v>
      </c>
      <c r="J215" t="e">
        <f t="shared" si="21"/>
        <v>#REF!</v>
      </c>
      <c r="K215" t="e">
        <f t="shared" si="22"/>
        <v>#REF!</v>
      </c>
      <c r="L215" t="e">
        <f t="shared" si="23"/>
        <v>#REF!</v>
      </c>
    </row>
    <row r="216" spans="2:12" ht="12.75">
      <c r="B216" s="2" t="s">
        <v>162</v>
      </c>
      <c r="C216" s="17" t="s">
        <v>736</v>
      </c>
      <c r="D216" s="16">
        <v>3.5</v>
      </c>
      <c r="E216" s="16">
        <v>19.65</v>
      </c>
      <c r="F216" s="16">
        <v>3.5</v>
      </c>
      <c r="G216" s="16">
        <v>6.5</v>
      </c>
      <c r="H216" s="16">
        <v>100</v>
      </c>
      <c r="I216" s="20" t="e">
        <f ca="1">INDIRECT(CONCATENATE("Лист1!B",MATCH(B216,#REF!,0)),1)</f>
        <v>#REF!</v>
      </c>
      <c r="J216" t="e">
        <f t="shared" si="21"/>
        <v>#REF!</v>
      </c>
      <c r="K216" t="e">
        <f t="shared" si="22"/>
        <v>#REF!</v>
      </c>
      <c r="L216" t="e">
        <f t="shared" si="23"/>
        <v>#REF!</v>
      </c>
    </row>
    <row r="217" spans="2:12" ht="12.75">
      <c r="B217" s="2" t="s">
        <v>163</v>
      </c>
      <c r="C217" s="17" t="s">
        <v>736</v>
      </c>
      <c r="D217" s="16">
        <v>4</v>
      </c>
      <c r="E217" s="16">
        <v>18.6</v>
      </c>
      <c r="F217" s="16">
        <v>3.5</v>
      </c>
      <c r="G217" s="16">
        <v>6.5</v>
      </c>
      <c r="H217" s="16">
        <v>100</v>
      </c>
      <c r="I217" s="20" t="e">
        <f ca="1">INDIRECT(CONCATENATE("Лист1!B",MATCH(B217,#REF!,0)),1)</f>
        <v>#REF!</v>
      </c>
      <c r="J217" t="e">
        <f t="shared" si="21"/>
        <v>#REF!</v>
      </c>
      <c r="K217" t="e">
        <f t="shared" si="22"/>
        <v>#REF!</v>
      </c>
      <c r="L217" t="e">
        <f t="shared" si="23"/>
        <v>#REF!</v>
      </c>
    </row>
    <row r="218" spans="2:12" ht="12.75">
      <c r="B218" s="2" t="s">
        <v>164</v>
      </c>
      <c r="C218" s="17" t="s">
        <v>736</v>
      </c>
      <c r="D218" s="16">
        <v>5</v>
      </c>
      <c r="E218" s="16">
        <v>21.1</v>
      </c>
      <c r="F218" s="16">
        <v>3.5</v>
      </c>
      <c r="G218" s="16">
        <v>6.5</v>
      </c>
      <c r="H218" s="16">
        <v>100</v>
      </c>
      <c r="I218" s="20" t="e">
        <f ca="1">INDIRECT(CONCATENATE("Лист1!B",MATCH(B218,#REF!,0)),1)</f>
        <v>#REF!</v>
      </c>
      <c r="J218" t="e">
        <f t="shared" si="21"/>
        <v>#REF!</v>
      </c>
      <c r="K218" t="e">
        <f t="shared" si="22"/>
        <v>#REF!</v>
      </c>
      <c r="L218" t="e">
        <f t="shared" si="23"/>
        <v>#REF!</v>
      </c>
    </row>
    <row r="219" spans="2:12" ht="12.75">
      <c r="B219" s="2" t="s">
        <v>165</v>
      </c>
      <c r="C219" s="17" t="s">
        <v>736</v>
      </c>
      <c r="D219" s="16">
        <v>6</v>
      </c>
      <c r="E219" s="16">
        <v>22.3</v>
      </c>
      <c r="F219" s="16">
        <v>3.5</v>
      </c>
      <c r="G219" s="16">
        <v>6.5</v>
      </c>
      <c r="H219" s="16">
        <v>100</v>
      </c>
      <c r="I219" s="20" t="e">
        <f ca="1">INDIRECT(CONCATENATE("Лист1!B",MATCH(B219,#REF!,0)),1)</f>
        <v>#REF!</v>
      </c>
      <c r="J219" t="e">
        <f t="shared" si="21"/>
        <v>#REF!</v>
      </c>
      <c r="K219" t="e">
        <f t="shared" si="22"/>
        <v>#REF!</v>
      </c>
      <c r="L219" t="e">
        <f t="shared" si="23"/>
        <v>#REF!</v>
      </c>
    </row>
    <row r="220" spans="2:12" ht="12.75">
      <c r="B220" s="2" t="s">
        <v>166</v>
      </c>
      <c r="C220" s="17" t="s">
        <v>736</v>
      </c>
      <c r="D220" s="16">
        <v>8</v>
      </c>
      <c r="E220" s="16">
        <v>27.5</v>
      </c>
      <c r="F220" s="16">
        <v>3.5</v>
      </c>
      <c r="G220" s="16">
        <v>6.5</v>
      </c>
      <c r="H220" s="16">
        <v>100</v>
      </c>
      <c r="I220" s="20" t="e">
        <f ca="1">INDIRECT(CONCATENATE("Лист1!B",MATCH(B220,#REF!,0)),1)</f>
        <v>#REF!</v>
      </c>
      <c r="J220" t="e">
        <f t="shared" si="21"/>
        <v>#REF!</v>
      </c>
      <c r="K220" t="e">
        <f t="shared" si="22"/>
        <v>#REF!</v>
      </c>
      <c r="L220" t="e">
        <f t="shared" si="23"/>
        <v>#REF!</v>
      </c>
    </row>
    <row r="221" spans="2:12" ht="12.75">
      <c r="B221" s="31" t="s">
        <v>167</v>
      </c>
      <c r="C221" s="36" t="s">
        <v>736</v>
      </c>
      <c r="D221" s="35">
        <v>10</v>
      </c>
      <c r="E221" s="35">
        <v>30.2</v>
      </c>
      <c r="F221" s="35">
        <v>3.5</v>
      </c>
      <c r="G221" s="35">
        <v>6.5</v>
      </c>
      <c r="H221" s="35">
        <v>100</v>
      </c>
      <c r="I221" s="20" t="e">
        <f ca="1">INDIRECT(CONCATENATE("Лист1!B",MATCH(B221,#REF!,0)),1)</f>
        <v>#REF!</v>
      </c>
      <c r="J221" t="e">
        <f t="shared" si="21"/>
        <v>#REF!</v>
      </c>
      <c r="K221" t="e">
        <f t="shared" si="22"/>
        <v>#REF!</v>
      </c>
      <c r="L221" t="e">
        <f t="shared" si="23"/>
        <v>#REF!</v>
      </c>
    </row>
    <row r="222" spans="1:9" ht="12.75">
      <c r="A222" s="64" t="s">
        <v>685</v>
      </c>
      <c r="B222" s="64"/>
      <c r="C222" s="64"/>
      <c r="D222" s="64"/>
      <c r="E222" s="64"/>
      <c r="F222" s="64"/>
      <c r="G222" s="64"/>
      <c r="H222" s="64"/>
      <c r="I222" s="65"/>
    </row>
    <row r="223" spans="1:9" ht="36">
      <c r="A223" s="32"/>
      <c r="B223" s="33" t="s">
        <v>142</v>
      </c>
      <c r="C223" s="33" t="s">
        <v>143</v>
      </c>
      <c r="D223" s="33" t="s">
        <v>782</v>
      </c>
      <c r="E223" s="33" t="s">
        <v>783</v>
      </c>
      <c r="F223" s="33" t="s">
        <v>145</v>
      </c>
      <c r="G223" s="33" t="s">
        <v>734</v>
      </c>
      <c r="H223" s="33" t="s">
        <v>146</v>
      </c>
      <c r="I223" s="34" t="s">
        <v>732</v>
      </c>
    </row>
    <row r="224" spans="2:12" ht="12.75">
      <c r="B224" s="2" t="s">
        <v>684</v>
      </c>
      <c r="C224" s="16" t="s">
        <v>753</v>
      </c>
      <c r="D224" s="16">
        <v>2.5</v>
      </c>
      <c r="E224" s="16">
        <v>8</v>
      </c>
      <c r="F224" s="16">
        <v>17.25</v>
      </c>
      <c r="G224" s="16">
        <v>5.2</v>
      </c>
      <c r="H224" s="16">
        <v>200</v>
      </c>
      <c r="I224" s="20" t="e">
        <f ca="1">INDIRECT(CONCATENATE("Лист1!B",MATCH(B224,#REF!,0)),1)</f>
        <v>#REF!</v>
      </c>
      <c r="J224" t="e">
        <f aca="true" t="shared" si="24" ref="J224:J245">I224*12</f>
        <v>#REF!</v>
      </c>
      <c r="K224" t="e">
        <f aca="true" t="shared" si="25" ref="K224:K245">J224/1.2</f>
        <v>#REF!</v>
      </c>
      <c r="L224" t="e">
        <f aca="true" t="shared" si="26" ref="L224:L245">K224*0.8</f>
        <v>#REF!</v>
      </c>
    </row>
    <row r="225" spans="2:12" ht="12.75">
      <c r="B225" s="2" t="s">
        <v>683</v>
      </c>
      <c r="C225" s="16" t="s">
        <v>753</v>
      </c>
      <c r="D225" s="16">
        <v>3</v>
      </c>
      <c r="E225" s="16">
        <v>8</v>
      </c>
      <c r="F225" s="16">
        <v>17.25</v>
      </c>
      <c r="G225" s="16">
        <v>5.2</v>
      </c>
      <c r="H225" s="16">
        <v>200</v>
      </c>
      <c r="I225" s="20" t="e">
        <f ca="1">INDIRECT(CONCATENATE("Лист1!B",MATCH(B225,#REF!,0)),1)</f>
        <v>#REF!</v>
      </c>
      <c r="J225" t="e">
        <f t="shared" si="24"/>
        <v>#REF!</v>
      </c>
      <c r="K225" t="e">
        <f t="shared" si="25"/>
        <v>#REF!</v>
      </c>
      <c r="L225" t="e">
        <f t="shared" si="26"/>
        <v>#REF!</v>
      </c>
    </row>
    <row r="226" spans="2:12" ht="12.75">
      <c r="B226" s="2" t="s">
        <v>804</v>
      </c>
      <c r="C226" s="16" t="s">
        <v>753</v>
      </c>
      <c r="D226" s="16">
        <v>3.5</v>
      </c>
      <c r="E226" s="16">
        <v>8</v>
      </c>
      <c r="F226" s="16">
        <v>17.25</v>
      </c>
      <c r="G226" s="16">
        <v>5.2</v>
      </c>
      <c r="H226" s="16">
        <v>200</v>
      </c>
      <c r="I226" s="20" t="e">
        <f ca="1">INDIRECT(CONCATENATE("Лист1!B",MATCH(B226,#REF!,0)),1)</f>
        <v>#REF!</v>
      </c>
      <c r="J226" t="e">
        <f t="shared" si="24"/>
        <v>#REF!</v>
      </c>
      <c r="K226" t="e">
        <f t="shared" si="25"/>
        <v>#REF!</v>
      </c>
      <c r="L226" t="e">
        <f t="shared" si="26"/>
        <v>#REF!</v>
      </c>
    </row>
    <row r="227" spans="2:12" ht="12.75">
      <c r="B227" s="2" t="s">
        <v>803</v>
      </c>
      <c r="C227" s="16" t="s">
        <v>753</v>
      </c>
      <c r="D227" s="16">
        <v>4</v>
      </c>
      <c r="E227" s="16">
        <v>8</v>
      </c>
      <c r="F227" s="16">
        <v>16.65</v>
      </c>
      <c r="G227" s="16">
        <v>5.2</v>
      </c>
      <c r="H227" s="16">
        <v>200</v>
      </c>
      <c r="I227" s="20" t="e">
        <f ca="1">INDIRECT(CONCATENATE("Лист1!B",MATCH(B227,#REF!,0)),1)</f>
        <v>#REF!</v>
      </c>
      <c r="J227" t="e">
        <f t="shared" si="24"/>
        <v>#REF!</v>
      </c>
      <c r="K227" t="e">
        <f t="shared" si="25"/>
        <v>#REF!</v>
      </c>
      <c r="L227" t="e">
        <f t="shared" si="26"/>
        <v>#REF!</v>
      </c>
    </row>
    <row r="228" spans="2:12" ht="12.75">
      <c r="B228" s="2" t="s">
        <v>802</v>
      </c>
      <c r="C228" s="16" t="s">
        <v>753</v>
      </c>
      <c r="D228" s="16">
        <v>5</v>
      </c>
      <c r="E228" s="16">
        <v>8.5</v>
      </c>
      <c r="F228" s="16">
        <v>17.45</v>
      </c>
      <c r="G228" s="16">
        <v>5.2</v>
      </c>
      <c r="H228" s="16">
        <v>200</v>
      </c>
      <c r="I228" s="20" t="e">
        <f ca="1">INDIRECT(CONCATENATE("Лист1!B",MATCH(B228,#REF!,0)),1)</f>
        <v>#REF!</v>
      </c>
      <c r="J228" t="e">
        <f t="shared" si="24"/>
        <v>#REF!</v>
      </c>
      <c r="K228" t="e">
        <f t="shared" si="25"/>
        <v>#REF!</v>
      </c>
      <c r="L228" t="e">
        <f t="shared" si="26"/>
        <v>#REF!</v>
      </c>
    </row>
    <row r="229" spans="2:12" ht="12.75">
      <c r="B229" s="2" t="s">
        <v>801</v>
      </c>
      <c r="C229" s="16" t="s">
        <v>753</v>
      </c>
      <c r="D229" s="16">
        <v>6</v>
      </c>
      <c r="E229" s="16">
        <v>10</v>
      </c>
      <c r="F229" s="16">
        <v>18.5</v>
      </c>
      <c r="G229" s="16">
        <v>5.2</v>
      </c>
      <c r="H229" s="16">
        <v>200</v>
      </c>
      <c r="I229" s="20" t="e">
        <f ca="1">INDIRECT(CONCATENATE("Лист1!B",MATCH(B229,#REF!,0)),1)</f>
        <v>#REF!</v>
      </c>
      <c r="J229" t="e">
        <f t="shared" si="24"/>
        <v>#REF!</v>
      </c>
      <c r="K229" t="e">
        <f t="shared" si="25"/>
        <v>#REF!</v>
      </c>
      <c r="L229" t="e">
        <f t="shared" si="26"/>
        <v>#REF!</v>
      </c>
    </row>
    <row r="230" spans="2:12" ht="12.75">
      <c r="B230" s="2" t="s">
        <v>800</v>
      </c>
      <c r="C230" s="16" t="s">
        <v>753</v>
      </c>
      <c r="D230" s="16">
        <v>8</v>
      </c>
      <c r="E230" s="16">
        <v>14</v>
      </c>
      <c r="F230" s="16">
        <v>25</v>
      </c>
      <c r="G230" s="16">
        <v>5.2</v>
      </c>
      <c r="H230" s="16">
        <v>200</v>
      </c>
      <c r="I230" s="20" t="e">
        <f ca="1">INDIRECT(CONCATENATE("Лист1!B",MATCH(B230,#REF!,0)),1)</f>
        <v>#REF!</v>
      </c>
      <c r="J230" t="e">
        <f t="shared" si="24"/>
        <v>#REF!</v>
      </c>
      <c r="K230" t="e">
        <f t="shared" si="25"/>
        <v>#REF!</v>
      </c>
      <c r="L230" t="e">
        <f t="shared" si="26"/>
        <v>#REF!</v>
      </c>
    </row>
    <row r="231" spans="2:12" ht="12.75">
      <c r="B231" s="2" t="s">
        <v>799</v>
      </c>
      <c r="C231" s="16" t="s">
        <v>753</v>
      </c>
      <c r="D231" s="16">
        <v>10</v>
      </c>
      <c r="E231" s="16">
        <v>14</v>
      </c>
      <c r="F231" s="16">
        <v>25</v>
      </c>
      <c r="G231" s="16">
        <v>5.2</v>
      </c>
      <c r="H231" s="16">
        <v>200</v>
      </c>
      <c r="I231" s="20" t="e">
        <f ca="1">INDIRECT(CONCATENATE("Лист1!B",MATCH(B231,#REF!,0)),1)</f>
        <v>#REF!</v>
      </c>
      <c r="J231" t="e">
        <f t="shared" si="24"/>
        <v>#REF!</v>
      </c>
      <c r="K231" t="e">
        <f t="shared" si="25"/>
        <v>#REF!</v>
      </c>
      <c r="L231" t="e">
        <f t="shared" si="26"/>
        <v>#REF!</v>
      </c>
    </row>
    <row r="232" spans="2:12" ht="12.75">
      <c r="B232" s="2" t="s">
        <v>798</v>
      </c>
      <c r="C232" s="16" t="s">
        <v>743</v>
      </c>
      <c r="D232" s="16">
        <v>2.5</v>
      </c>
      <c r="E232" s="16">
        <v>8</v>
      </c>
      <c r="F232" s="16">
        <v>17.25</v>
      </c>
      <c r="G232" s="16">
        <v>5.2</v>
      </c>
      <c r="H232" s="16">
        <v>200</v>
      </c>
      <c r="I232" s="20" t="e">
        <f ca="1">INDIRECT(CONCATENATE("Лист1!B",MATCH(B232,#REF!,0)),1)</f>
        <v>#REF!</v>
      </c>
      <c r="J232" t="e">
        <f t="shared" si="24"/>
        <v>#REF!</v>
      </c>
      <c r="K232" t="e">
        <f t="shared" si="25"/>
        <v>#REF!</v>
      </c>
      <c r="L232" t="e">
        <f t="shared" si="26"/>
        <v>#REF!</v>
      </c>
    </row>
    <row r="233" spans="2:12" ht="12.75">
      <c r="B233" s="2" t="s">
        <v>797</v>
      </c>
      <c r="C233" s="16" t="s">
        <v>743</v>
      </c>
      <c r="D233" s="16">
        <v>3</v>
      </c>
      <c r="E233" s="16">
        <v>8</v>
      </c>
      <c r="F233" s="16">
        <v>17.25</v>
      </c>
      <c r="G233" s="16">
        <v>5.2</v>
      </c>
      <c r="H233" s="16">
        <v>200</v>
      </c>
      <c r="I233" s="20" t="e">
        <f ca="1">INDIRECT(CONCATENATE("Лист1!B",MATCH(B233,#REF!,0)),1)</f>
        <v>#REF!</v>
      </c>
      <c r="J233" t="e">
        <f t="shared" si="24"/>
        <v>#REF!</v>
      </c>
      <c r="K233" t="e">
        <f t="shared" si="25"/>
        <v>#REF!</v>
      </c>
      <c r="L233" t="e">
        <f t="shared" si="26"/>
        <v>#REF!</v>
      </c>
    </row>
    <row r="234" spans="2:12" ht="12.75">
      <c r="B234" s="2" t="s">
        <v>796</v>
      </c>
      <c r="C234" s="16" t="s">
        <v>743</v>
      </c>
      <c r="D234" s="16">
        <v>3.5</v>
      </c>
      <c r="E234" s="16">
        <v>8</v>
      </c>
      <c r="F234" s="16">
        <v>17.25</v>
      </c>
      <c r="G234" s="16">
        <v>5.2</v>
      </c>
      <c r="H234" s="16">
        <v>200</v>
      </c>
      <c r="I234" s="20" t="e">
        <f ca="1">INDIRECT(CONCATENATE("Лист1!B",MATCH(B234,#REF!,0)),1)</f>
        <v>#REF!</v>
      </c>
      <c r="J234" t="e">
        <f t="shared" si="24"/>
        <v>#REF!</v>
      </c>
      <c r="K234" t="e">
        <f t="shared" si="25"/>
        <v>#REF!</v>
      </c>
      <c r="L234" t="e">
        <f t="shared" si="26"/>
        <v>#REF!</v>
      </c>
    </row>
    <row r="235" spans="2:12" ht="12.75">
      <c r="B235" s="2" t="s">
        <v>795</v>
      </c>
      <c r="C235" s="16" t="s">
        <v>743</v>
      </c>
      <c r="D235" s="16">
        <v>4</v>
      </c>
      <c r="E235" s="16">
        <v>8</v>
      </c>
      <c r="F235" s="16">
        <v>17.25</v>
      </c>
      <c r="G235" s="16">
        <v>5.2</v>
      </c>
      <c r="H235" s="16">
        <v>200</v>
      </c>
      <c r="I235" s="20" t="e">
        <f ca="1">INDIRECT(CONCATENATE("Лист1!B",MATCH(B235,#REF!,0)),1)</f>
        <v>#REF!</v>
      </c>
      <c r="J235" t="e">
        <f t="shared" si="24"/>
        <v>#REF!</v>
      </c>
      <c r="K235" t="e">
        <f t="shared" si="25"/>
        <v>#REF!</v>
      </c>
      <c r="L235" t="e">
        <f t="shared" si="26"/>
        <v>#REF!</v>
      </c>
    </row>
    <row r="236" spans="2:12" ht="12.75">
      <c r="B236" s="2" t="s">
        <v>794</v>
      </c>
      <c r="C236" s="16" t="s">
        <v>743</v>
      </c>
      <c r="D236" s="16">
        <v>5</v>
      </c>
      <c r="E236" s="16">
        <v>9</v>
      </c>
      <c r="F236" s="16">
        <v>17.2</v>
      </c>
      <c r="G236" s="16">
        <v>5.2</v>
      </c>
      <c r="H236" s="16">
        <v>200</v>
      </c>
      <c r="I236" s="20" t="e">
        <f ca="1">INDIRECT(CONCATENATE("Лист1!B",MATCH(B236,#REF!,0)),1)</f>
        <v>#REF!</v>
      </c>
      <c r="J236" t="e">
        <f t="shared" si="24"/>
        <v>#REF!</v>
      </c>
      <c r="K236" t="e">
        <f t="shared" si="25"/>
        <v>#REF!</v>
      </c>
      <c r="L236" t="e">
        <f t="shared" si="26"/>
        <v>#REF!</v>
      </c>
    </row>
    <row r="237" spans="2:12" ht="12.75">
      <c r="B237" s="2" t="s">
        <v>793</v>
      </c>
      <c r="C237" s="16" t="s">
        <v>743</v>
      </c>
      <c r="D237" s="16">
        <v>6</v>
      </c>
      <c r="E237" s="16">
        <v>10.5</v>
      </c>
      <c r="F237" s="16">
        <v>20.3</v>
      </c>
      <c r="G237" s="16">
        <v>5.2</v>
      </c>
      <c r="H237" s="16">
        <v>200</v>
      </c>
      <c r="I237" s="20" t="e">
        <f ca="1">INDIRECT(CONCATENATE("Лист1!B",MATCH(B237,#REF!,0)),1)</f>
        <v>#REF!</v>
      </c>
      <c r="J237" t="e">
        <f t="shared" si="24"/>
        <v>#REF!</v>
      </c>
      <c r="K237" t="e">
        <f t="shared" si="25"/>
        <v>#REF!</v>
      </c>
      <c r="L237" t="e">
        <f t="shared" si="26"/>
        <v>#REF!</v>
      </c>
    </row>
    <row r="238" spans="2:12" ht="12.75">
      <c r="B238" s="2" t="s">
        <v>792</v>
      </c>
      <c r="C238" s="16" t="s">
        <v>743</v>
      </c>
      <c r="D238" s="16">
        <v>8</v>
      </c>
      <c r="E238" s="16">
        <v>13</v>
      </c>
      <c r="F238" s="16">
        <v>24.4</v>
      </c>
      <c r="G238" s="16">
        <v>5.2</v>
      </c>
      <c r="H238" s="16">
        <v>200</v>
      </c>
      <c r="I238" s="20" t="e">
        <f ca="1">INDIRECT(CONCATENATE("Лист1!B",MATCH(B238,#REF!,0)),1)</f>
        <v>#REF!</v>
      </c>
      <c r="J238" t="e">
        <f t="shared" si="24"/>
        <v>#REF!</v>
      </c>
      <c r="K238" t="e">
        <f t="shared" si="25"/>
        <v>#REF!</v>
      </c>
      <c r="L238" t="e">
        <f t="shared" si="26"/>
        <v>#REF!</v>
      </c>
    </row>
    <row r="239" spans="2:12" ht="12.75">
      <c r="B239" s="2" t="s">
        <v>791</v>
      </c>
      <c r="C239" s="16" t="s">
        <v>743</v>
      </c>
      <c r="D239" s="16">
        <v>10</v>
      </c>
      <c r="E239" s="16">
        <v>15</v>
      </c>
      <c r="F239" s="16">
        <v>26.8</v>
      </c>
      <c r="G239" s="16">
        <v>5.2</v>
      </c>
      <c r="H239" s="16">
        <v>200</v>
      </c>
      <c r="I239" s="20" t="e">
        <f ca="1">INDIRECT(CONCATENATE("Лист1!B",MATCH(B239,#REF!,0)),1)</f>
        <v>#REF!</v>
      </c>
      <c r="J239" t="e">
        <f t="shared" si="24"/>
        <v>#REF!</v>
      </c>
      <c r="K239" t="e">
        <f t="shared" si="25"/>
        <v>#REF!</v>
      </c>
      <c r="L239" t="e">
        <f t="shared" si="26"/>
        <v>#REF!</v>
      </c>
    </row>
    <row r="240" spans="2:12" ht="12.75">
      <c r="B240" s="2" t="s">
        <v>790</v>
      </c>
      <c r="C240" s="17" t="s">
        <v>736</v>
      </c>
      <c r="D240" s="16">
        <v>3.5</v>
      </c>
      <c r="E240" s="16">
        <v>8</v>
      </c>
      <c r="F240" s="16">
        <v>18.7</v>
      </c>
      <c r="G240" s="17" t="s">
        <v>784</v>
      </c>
      <c r="H240" s="16">
        <v>100</v>
      </c>
      <c r="I240" s="20" t="e">
        <f ca="1">INDIRECT(CONCATENATE("Лист1!B",MATCH(B240,#REF!,0)),1)</f>
        <v>#REF!</v>
      </c>
      <c r="J240" t="e">
        <f t="shared" si="24"/>
        <v>#REF!</v>
      </c>
      <c r="K240" t="e">
        <f t="shared" si="25"/>
        <v>#REF!</v>
      </c>
      <c r="L240" t="e">
        <f t="shared" si="26"/>
        <v>#REF!</v>
      </c>
    </row>
    <row r="241" spans="2:12" ht="12.75">
      <c r="B241" s="2" t="s">
        <v>789</v>
      </c>
      <c r="C241" s="17" t="s">
        <v>736</v>
      </c>
      <c r="D241" s="16">
        <v>4</v>
      </c>
      <c r="E241" s="16">
        <v>8</v>
      </c>
      <c r="F241" s="16">
        <v>18.7</v>
      </c>
      <c r="G241" s="17" t="s">
        <v>784</v>
      </c>
      <c r="H241" s="16">
        <v>100</v>
      </c>
      <c r="I241" s="20" t="e">
        <f ca="1">INDIRECT(CONCATENATE("Лист1!B",MATCH(B241,#REF!,0)),1)</f>
        <v>#REF!</v>
      </c>
      <c r="J241" t="e">
        <f t="shared" si="24"/>
        <v>#REF!</v>
      </c>
      <c r="K241" t="e">
        <f t="shared" si="25"/>
        <v>#REF!</v>
      </c>
      <c r="L241" t="e">
        <f t="shared" si="26"/>
        <v>#REF!</v>
      </c>
    </row>
    <row r="242" spans="2:12" ht="12.75">
      <c r="B242" s="2" t="s">
        <v>788</v>
      </c>
      <c r="C242" s="17" t="s">
        <v>736</v>
      </c>
      <c r="D242" s="16">
        <v>5</v>
      </c>
      <c r="E242" s="16">
        <v>10</v>
      </c>
      <c r="F242" s="16">
        <v>20</v>
      </c>
      <c r="G242" s="17" t="s">
        <v>784</v>
      </c>
      <c r="H242" s="16">
        <v>100</v>
      </c>
      <c r="I242" s="20" t="e">
        <f ca="1">INDIRECT(CONCATENATE("Лист1!B",MATCH(B242,#REF!,0)),1)</f>
        <v>#REF!</v>
      </c>
      <c r="J242" t="e">
        <f t="shared" si="24"/>
        <v>#REF!</v>
      </c>
      <c r="K242" t="e">
        <f t="shared" si="25"/>
        <v>#REF!</v>
      </c>
      <c r="L242" t="e">
        <f t="shared" si="26"/>
        <v>#REF!</v>
      </c>
    </row>
    <row r="243" spans="2:12" ht="12.75">
      <c r="B243" s="2" t="s">
        <v>787</v>
      </c>
      <c r="C243" s="17" t="s">
        <v>736</v>
      </c>
      <c r="D243" s="16">
        <v>6</v>
      </c>
      <c r="E243" s="16">
        <v>11</v>
      </c>
      <c r="F243" s="16">
        <v>23</v>
      </c>
      <c r="G243" s="17" t="s">
        <v>784</v>
      </c>
      <c r="H243" s="16">
        <v>100</v>
      </c>
      <c r="I243" s="20" t="e">
        <f ca="1">INDIRECT(CONCATENATE("Лист1!B",MATCH(B243,#REF!,0)),1)</f>
        <v>#REF!</v>
      </c>
      <c r="J243" t="e">
        <f t="shared" si="24"/>
        <v>#REF!</v>
      </c>
      <c r="K243" t="e">
        <f t="shared" si="25"/>
        <v>#REF!</v>
      </c>
      <c r="L243" t="e">
        <f t="shared" si="26"/>
        <v>#REF!</v>
      </c>
    </row>
    <row r="244" spans="2:12" ht="12.75">
      <c r="B244" s="2" t="s">
        <v>786</v>
      </c>
      <c r="C244" s="17" t="s">
        <v>736</v>
      </c>
      <c r="D244" s="16">
        <v>8</v>
      </c>
      <c r="E244" s="16">
        <v>15</v>
      </c>
      <c r="F244" s="16">
        <v>29.3</v>
      </c>
      <c r="G244" s="17" t="s">
        <v>784</v>
      </c>
      <c r="H244" s="16">
        <v>100</v>
      </c>
      <c r="I244" s="20" t="e">
        <f ca="1">INDIRECT(CONCATENATE("Лист1!B",MATCH(B244,#REF!,0)),1)</f>
        <v>#REF!</v>
      </c>
      <c r="J244" t="e">
        <f t="shared" si="24"/>
        <v>#REF!</v>
      </c>
      <c r="K244" t="e">
        <f t="shared" si="25"/>
        <v>#REF!</v>
      </c>
      <c r="L244" t="e">
        <f t="shared" si="26"/>
        <v>#REF!</v>
      </c>
    </row>
    <row r="245" spans="2:12" ht="12.75">
      <c r="B245" s="31" t="s">
        <v>785</v>
      </c>
      <c r="C245" s="36" t="s">
        <v>736</v>
      </c>
      <c r="D245" s="35">
        <v>10</v>
      </c>
      <c r="E245" s="35">
        <v>19</v>
      </c>
      <c r="F245" s="35">
        <v>32.2</v>
      </c>
      <c r="G245" s="36" t="s">
        <v>784</v>
      </c>
      <c r="H245" s="35">
        <v>100</v>
      </c>
      <c r="I245" s="20" t="e">
        <f ca="1">INDIRECT(CONCATENATE("Лист1!B",MATCH(B245,#REF!,0)),1)</f>
        <v>#REF!</v>
      </c>
      <c r="J245" t="e">
        <f t="shared" si="24"/>
        <v>#REF!</v>
      </c>
      <c r="K245" t="e">
        <f t="shared" si="25"/>
        <v>#REF!</v>
      </c>
      <c r="L245" t="e">
        <f t="shared" si="26"/>
        <v>#REF!</v>
      </c>
    </row>
    <row r="246" spans="1:9" ht="12.75">
      <c r="A246" s="64" t="s">
        <v>168</v>
      </c>
      <c r="B246" s="64"/>
      <c r="C246" s="64"/>
      <c r="D246" s="64"/>
      <c r="E246" s="64"/>
      <c r="F246" s="64"/>
      <c r="G246" s="64"/>
      <c r="H246" s="64"/>
      <c r="I246" s="65"/>
    </row>
    <row r="247" spans="1:9" ht="36">
      <c r="A247" s="32"/>
      <c r="B247" s="33" t="s">
        <v>142</v>
      </c>
      <c r="C247" s="33" t="s">
        <v>143</v>
      </c>
      <c r="D247" s="33" t="s">
        <v>782</v>
      </c>
      <c r="E247" s="33" t="s">
        <v>783</v>
      </c>
      <c r="F247" s="33" t="s">
        <v>145</v>
      </c>
      <c r="G247" s="33" t="s">
        <v>169</v>
      </c>
      <c r="H247" s="33" t="s">
        <v>146</v>
      </c>
      <c r="I247" s="34" t="s">
        <v>732</v>
      </c>
    </row>
    <row r="248" spans="2:12" ht="12.75">
      <c r="B248" s="20" t="s">
        <v>170</v>
      </c>
      <c r="C248" s="16">
        <v>1.5</v>
      </c>
      <c r="D248" s="16">
        <v>3</v>
      </c>
      <c r="E248" s="16">
        <v>8</v>
      </c>
      <c r="F248" s="16">
        <v>16</v>
      </c>
      <c r="G248" s="16">
        <v>5</v>
      </c>
      <c r="H248" s="16">
        <v>100</v>
      </c>
      <c r="I248" s="20" t="e">
        <f ca="1">INDIRECT(CONCATENATE("Лист1!B",MATCH(B248,#REF!,0)),1)</f>
        <v>#REF!</v>
      </c>
      <c r="J248" t="e">
        <f aca="true" t="shared" si="27" ref="J248:J311">I248*12</f>
        <v>#REF!</v>
      </c>
      <c r="K248" t="e">
        <f aca="true" t="shared" si="28" ref="K248:K311">J248/1.2</f>
        <v>#REF!</v>
      </c>
      <c r="L248" t="e">
        <f aca="true" t="shared" si="29" ref="L248:L311">K248*0.8</f>
        <v>#REF!</v>
      </c>
    </row>
    <row r="249" spans="2:12" ht="12.75">
      <c r="B249" s="20" t="s">
        <v>171</v>
      </c>
      <c r="C249" s="16">
        <v>1.5</v>
      </c>
      <c r="D249" s="16">
        <v>4</v>
      </c>
      <c r="E249" s="16">
        <v>8</v>
      </c>
      <c r="F249" s="16">
        <v>16</v>
      </c>
      <c r="G249" s="16">
        <v>5</v>
      </c>
      <c r="H249" s="16">
        <v>100</v>
      </c>
      <c r="I249" s="20" t="e">
        <f ca="1">INDIRECT(CONCATENATE("Лист1!B",MATCH(B249,#REF!,0)),1)</f>
        <v>#REF!</v>
      </c>
      <c r="J249" t="e">
        <f t="shared" si="27"/>
        <v>#REF!</v>
      </c>
      <c r="K249" t="e">
        <f t="shared" si="28"/>
        <v>#REF!</v>
      </c>
      <c r="L249" t="e">
        <f t="shared" si="29"/>
        <v>#REF!</v>
      </c>
    </row>
    <row r="250" spans="2:12" ht="12.75">
      <c r="B250" s="20" t="s">
        <v>172</v>
      </c>
      <c r="C250" s="16">
        <v>1.5</v>
      </c>
      <c r="D250" s="16">
        <v>5</v>
      </c>
      <c r="E250" s="16">
        <v>8</v>
      </c>
      <c r="F250" s="16">
        <v>16</v>
      </c>
      <c r="G250" s="16">
        <v>5</v>
      </c>
      <c r="H250" s="16">
        <v>100</v>
      </c>
      <c r="I250" s="20" t="e">
        <f ca="1">INDIRECT(CONCATENATE("Лист1!B",MATCH(B250,#REF!,0)),1)</f>
        <v>#REF!</v>
      </c>
      <c r="J250" t="e">
        <f t="shared" si="27"/>
        <v>#REF!</v>
      </c>
      <c r="K250" t="e">
        <f t="shared" si="28"/>
        <v>#REF!</v>
      </c>
      <c r="L250" t="e">
        <f t="shared" si="29"/>
        <v>#REF!</v>
      </c>
    </row>
    <row r="251" spans="2:12" ht="13.5" thickBot="1">
      <c r="B251" s="24" t="s">
        <v>173</v>
      </c>
      <c r="C251" s="25">
        <v>1.5</v>
      </c>
      <c r="D251" s="25">
        <v>6</v>
      </c>
      <c r="E251" s="25">
        <v>10</v>
      </c>
      <c r="F251" s="25">
        <v>18</v>
      </c>
      <c r="G251" s="25">
        <v>5</v>
      </c>
      <c r="H251" s="25">
        <v>100</v>
      </c>
      <c r="I251" s="24" t="e">
        <f ca="1">INDIRECT(CONCATENATE("Лист1!B",MATCH(B251,#REF!,0)),1)</f>
        <v>#REF!</v>
      </c>
      <c r="J251" t="e">
        <f t="shared" si="27"/>
        <v>#REF!</v>
      </c>
      <c r="K251" t="e">
        <f t="shared" si="28"/>
        <v>#REF!</v>
      </c>
      <c r="L251" t="e">
        <f t="shared" si="29"/>
        <v>#REF!</v>
      </c>
    </row>
    <row r="252" spans="2:12" ht="12.75">
      <c r="B252" s="19" t="s">
        <v>174</v>
      </c>
      <c r="C252" s="22">
        <v>2.5</v>
      </c>
      <c r="D252" s="22">
        <v>3</v>
      </c>
      <c r="E252" s="22">
        <v>8</v>
      </c>
      <c r="F252" s="22">
        <v>18</v>
      </c>
      <c r="G252" s="22">
        <v>7</v>
      </c>
      <c r="H252" s="22">
        <v>100</v>
      </c>
      <c r="I252" s="19" t="e">
        <f ca="1">INDIRECT(CONCATENATE("Лист1!B",MATCH(B252,#REF!,0)),1)</f>
        <v>#REF!</v>
      </c>
      <c r="J252" t="e">
        <f t="shared" si="27"/>
        <v>#REF!</v>
      </c>
      <c r="K252" t="e">
        <f t="shared" si="28"/>
        <v>#REF!</v>
      </c>
      <c r="L252" t="e">
        <f t="shared" si="29"/>
        <v>#REF!</v>
      </c>
    </row>
    <row r="253" spans="2:12" ht="12.75">
      <c r="B253" s="20" t="s">
        <v>175</v>
      </c>
      <c r="C253" s="16">
        <v>2.5</v>
      </c>
      <c r="D253" s="16">
        <v>4</v>
      </c>
      <c r="E253" s="16">
        <v>8</v>
      </c>
      <c r="F253" s="16">
        <v>18</v>
      </c>
      <c r="G253" s="16">
        <v>7</v>
      </c>
      <c r="H253" s="16">
        <v>100</v>
      </c>
      <c r="I253" s="20" t="e">
        <f ca="1">INDIRECT(CONCATENATE("Лист1!B",MATCH(B253,#REF!,0)),1)</f>
        <v>#REF!</v>
      </c>
      <c r="J253" t="e">
        <f t="shared" si="27"/>
        <v>#REF!</v>
      </c>
      <c r="K253" t="e">
        <f t="shared" si="28"/>
        <v>#REF!</v>
      </c>
      <c r="L253" t="e">
        <f t="shared" si="29"/>
        <v>#REF!</v>
      </c>
    </row>
    <row r="254" spans="2:12" ht="12.75">
      <c r="B254" s="20" t="s">
        <v>176</v>
      </c>
      <c r="C254" s="16">
        <v>2.5</v>
      </c>
      <c r="D254" s="16">
        <v>5</v>
      </c>
      <c r="E254" s="16">
        <v>10</v>
      </c>
      <c r="F254" s="16">
        <v>20</v>
      </c>
      <c r="G254" s="16">
        <v>7</v>
      </c>
      <c r="H254" s="16">
        <v>100</v>
      </c>
      <c r="I254" s="20" t="e">
        <f ca="1">INDIRECT(CONCATENATE("Лист1!B",MATCH(B254,#REF!,0)),1)</f>
        <v>#REF!</v>
      </c>
      <c r="J254" t="e">
        <f t="shared" si="27"/>
        <v>#REF!</v>
      </c>
      <c r="K254" t="e">
        <f t="shared" si="28"/>
        <v>#REF!</v>
      </c>
      <c r="L254" t="e">
        <f t="shared" si="29"/>
        <v>#REF!</v>
      </c>
    </row>
    <row r="255" spans="2:12" ht="12.75">
      <c r="B255" s="20" t="s">
        <v>177</v>
      </c>
      <c r="C255" s="16">
        <v>2.5</v>
      </c>
      <c r="D255" s="16">
        <v>6</v>
      </c>
      <c r="E255" s="16">
        <v>10</v>
      </c>
      <c r="F255" s="16">
        <v>20</v>
      </c>
      <c r="G255" s="16">
        <v>7</v>
      </c>
      <c r="H255" s="16">
        <v>100</v>
      </c>
      <c r="I255" s="20" t="e">
        <f ca="1">INDIRECT(CONCATENATE("Лист1!B",MATCH(B255,#REF!,0)),1)</f>
        <v>#REF!</v>
      </c>
      <c r="J255" t="e">
        <f t="shared" si="27"/>
        <v>#REF!</v>
      </c>
      <c r="K255" t="e">
        <f t="shared" si="28"/>
        <v>#REF!</v>
      </c>
      <c r="L255" t="e">
        <f t="shared" si="29"/>
        <v>#REF!</v>
      </c>
    </row>
    <row r="256" spans="2:12" ht="13.5" thickBot="1">
      <c r="B256" s="24" t="s">
        <v>178</v>
      </c>
      <c r="C256" s="25">
        <v>2.5</v>
      </c>
      <c r="D256" s="25">
        <v>8</v>
      </c>
      <c r="E256" s="25">
        <v>11</v>
      </c>
      <c r="F256" s="25">
        <v>24</v>
      </c>
      <c r="G256" s="25">
        <v>7</v>
      </c>
      <c r="H256" s="25">
        <v>100</v>
      </c>
      <c r="I256" s="24" t="e">
        <f ca="1">INDIRECT(CONCATENATE("Лист1!B",MATCH(B256,#REF!,0)),1)</f>
        <v>#REF!</v>
      </c>
      <c r="J256" t="e">
        <f t="shared" si="27"/>
        <v>#REF!</v>
      </c>
      <c r="K256" t="e">
        <f t="shared" si="28"/>
        <v>#REF!</v>
      </c>
      <c r="L256" t="e">
        <f t="shared" si="29"/>
        <v>#REF!</v>
      </c>
    </row>
    <row r="257" spans="2:12" ht="12.75">
      <c r="B257" s="19" t="s">
        <v>179</v>
      </c>
      <c r="C257" s="22">
        <v>4</v>
      </c>
      <c r="D257" s="22">
        <v>4</v>
      </c>
      <c r="E257" s="22">
        <v>10</v>
      </c>
      <c r="F257" s="22">
        <v>20</v>
      </c>
      <c r="G257" s="22">
        <v>7</v>
      </c>
      <c r="H257" s="22">
        <v>100</v>
      </c>
      <c r="I257" s="19" t="e">
        <f ca="1">INDIRECT(CONCATENATE("Лист1!B",MATCH(B257,#REF!,0)),1)</f>
        <v>#REF!</v>
      </c>
      <c r="J257" t="e">
        <f t="shared" si="27"/>
        <v>#REF!</v>
      </c>
      <c r="K257" t="e">
        <f t="shared" si="28"/>
        <v>#REF!</v>
      </c>
      <c r="L257" t="e">
        <f t="shared" si="29"/>
        <v>#REF!</v>
      </c>
    </row>
    <row r="258" spans="2:12" ht="12.75">
      <c r="B258" s="20" t="s">
        <v>180</v>
      </c>
      <c r="C258" s="16">
        <v>4</v>
      </c>
      <c r="D258" s="16">
        <v>5</v>
      </c>
      <c r="E258" s="16">
        <v>10</v>
      </c>
      <c r="F258" s="16">
        <v>20</v>
      </c>
      <c r="G258" s="16">
        <v>7</v>
      </c>
      <c r="H258" s="16">
        <v>100</v>
      </c>
      <c r="I258" s="20" t="e">
        <f ca="1">INDIRECT(CONCATENATE("Лист1!B",MATCH(B258,#REF!,0)),1)</f>
        <v>#REF!</v>
      </c>
      <c r="J258" t="e">
        <f t="shared" si="27"/>
        <v>#REF!</v>
      </c>
      <c r="K258" t="e">
        <f t="shared" si="28"/>
        <v>#REF!</v>
      </c>
      <c r="L258" t="e">
        <f t="shared" si="29"/>
        <v>#REF!</v>
      </c>
    </row>
    <row r="259" spans="2:12" ht="12.75">
      <c r="B259" s="20" t="s">
        <v>181</v>
      </c>
      <c r="C259" s="16">
        <v>4</v>
      </c>
      <c r="D259" s="16">
        <v>6</v>
      </c>
      <c r="E259" s="16">
        <v>10</v>
      </c>
      <c r="F259" s="16">
        <v>20</v>
      </c>
      <c r="G259" s="16">
        <v>7</v>
      </c>
      <c r="H259" s="16">
        <v>100</v>
      </c>
      <c r="I259" s="20" t="e">
        <f ca="1">INDIRECT(CONCATENATE("Лист1!B",MATCH(B259,#REF!,0)),1)</f>
        <v>#REF!</v>
      </c>
      <c r="J259" t="e">
        <f t="shared" si="27"/>
        <v>#REF!</v>
      </c>
      <c r="K259" t="e">
        <f t="shared" si="28"/>
        <v>#REF!</v>
      </c>
      <c r="L259" t="e">
        <f t="shared" si="29"/>
        <v>#REF!</v>
      </c>
    </row>
    <row r="260" spans="2:12" ht="13.5" thickBot="1">
      <c r="B260" s="24" t="s">
        <v>182</v>
      </c>
      <c r="C260" s="25">
        <v>4</v>
      </c>
      <c r="D260" s="25">
        <v>8</v>
      </c>
      <c r="E260" s="25">
        <v>11</v>
      </c>
      <c r="F260" s="25">
        <v>24</v>
      </c>
      <c r="G260" s="25">
        <v>7</v>
      </c>
      <c r="H260" s="25">
        <v>100</v>
      </c>
      <c r="I260" s="24" t="e">
        <f ca="1">INDIRECT(CONCATENATE("Лист1!B",MATCH(B260,#REF!,0)),1)</f>
        <v>#REF!</v>
      </c>
      <c r="J260" t="e">
        <f t="shared" si="27"/>
        <v>#REF!</v>
      </c>
      <c r="K260" t="e">
        <f t="shared" si="28"/>
        <v>#REF!</v>
      </c>
      <c r="L260" t="e">
        <f t="shared" si="29"/>
        <v>#REF!</v>
      </c>
    </row>
    <row r="261" spans="2:12" ht="12.75">
      <c r="B261" s="19" t="s">
        <v>183</v>
      </c>
      <c r="C261" s="22">
        <v>6</v>
      </c>
      <c r="D261" s="22">
        <v>4</v>
      </c>
      <c r="E261" s="22">
        <v>10</v>
      </c>
      <c r="F261" s="22">
        <v>23</v>
      </c>
      <c r="G261" s="22">
        <v>9</v>
      </c>
      <c r="H261" s="22">
        <v>100</v>
      </c>
      <c r="I261" s="19" t="e">
        <f ca="1">INDIRECT(CONCATENATE("Лист1!B",MATCH(B261,#REF!,0)),1)</f>
        <v>#REF!</v>
      </c>
      <c r="J261" t="e">
        <f t="shared" si="27"/>
        <v>#REF!</v>
      </c>
      <c r="K261" t="e">
        <f t="shared" si="28"/>
        <v>#REF!</v>
      </c>
      <c r="L261" t="e">
        <f t="shared" si="29"/>
        <v>#REF!</v>
      </c>
    </row>
    <row r="262" spans="2:12" ht="12.75">
      <c r="B262" s="20" t="s">
        <v>184</v>
      </c>
      <c r="C262" s="16">
        <v>6</v>
      </c>
      <c r="D262" s="16">
        <v>5</v>
      </c>
      <c r="E262" s="16">
        <v>10</v>
      </c>
      <c r="F262" s="16">
        <v>23</v>
      </c>
      <c r="G262" s="16">
        <v>9</v>
      </c>
      <c r="H262" s="16">
        <v>100</v>
      </c>
      <c r="I262" s="20" t="e">
        <f ca="1">INDIRECT(CONCATENATE("Лист1!B",MATCH(B262,#REF!,0)),1)</f>
        <v>#REF!</v>
      </c>
      <c r="J262" t="e">
        <f t="shared" si="27"/>
        <v>#REF!</v>
      </c>
      <c r="K262" t="e">
        <f t="shared" si="28"/>
        <v>#REF!</v>
      </c>
      <c r="L262" t="e">
        <f t="shared" si="29"/>
        <v>#REF!</v>
      </c>
    </row>
    <row r="263" spans="2:12" ht="12.75">
      <c r="B263" s="20" t="s">
        <v>185</v>
      </c>
      <c r="C263" s="16">
        <v>6</v>
      </c>
      <c r="D263" s="16">
        <v>6</v>
      </c>
      <c r="E263" s="16">
        <v>10</v>
      </c>
      <c r="F263" s="16">
        <v>23</v>
      </c>
      <c r="G263" s="16">
        <v>9</v>
      </c>
      <c r="H263" s="16">
        <v>100</v>
      </c>
      <c r="I263" s="20" t="e">
        <f ca="1">INDIRECT(CONCATENATE("Лист1!B",MATCH(B263,#REF!,0)),1)</f>
        <v>#REF!</v>
      </c>
      <c r="J263" t="e">
        <f t="shared" si="27"/>
        <v>#REF!</v>
      </c>
      <c r="K263" t="e">
        <f t="shared" si="28"/>
        <v>#REF!</v>
      </c>
      <c r="L263" t="e">
        <f t="shared" si="29"/>
        <v>#REF!</v>
      </c>
    </row>
    <row r="264" spans="2:12" ht="12.75">
      <c r="B264" s="20" t="s">
        <v>186</v>
      </c>
      <c r="C264" s="16">
        <v>6</v>
      </c>
      <c r="D264" s="16">
        <v>8</v>
      </c>
      <c r="E264" s="16">
        <v>12</v>
      </c>
      <c r="F264" s="16">
        <v>27</v>
      </c>
      <c r="G264" s="16">
        <v>9</v>
      </c>
      <c r="H264" s="16">
        <v>100</v>
      </c>
      <c r="I264" s="20" t="e">
        <f ca="1">INDIRECT(CONCATENATE("Лист1!B",MATCH(B264,#REF!,0)),1)</f>
        <v>#REF!</v>
      </c>
      <c r="J264" t="e">
        <f t="shared" si="27"/>
        <v>#REF!</v>
      </c>
      <c r="K264" t="e">
        <f t="shared" si="28"/>
        <v>#REF!</v>
      </c>
      <c r="L264" t="e">
        <f t="shared" si="29"/>
        <v>#REF!</v>
      </c>
    </row>
    <row r="265" spans="2:12" ht="13.5" thickBot="1">
      <c r="B265" s="24" t="s">
        <v>187</v>
      </c>
      <c r="C265" s="25">
        <v>6</v>
      </c>
      <c r="D265" s="25">
        <v>10</v>
      </c>
      <c r="E265" s="25">
        <v>15</v>
      </c>
      <c r="F265" s="25">
        <v>32</v>
      </c>
      <c r="G265" s="25">
        <v>9</v>
      </c>
      <c r="H265" s="25">
        <v>100</v>
      </c>
      <c r="I265" s="24" t="e">
        <f ca="1">INDIRECT(CONCATENATE("Лист1!B",MATCH(B265,#REF!,0)),1)</f>
        <v>#REF!</v>
      </c>
      <c r="J265" t="e">
        <f t="shared" si="27"/>
        <v>#REF!</v>
      </c>
      <c r="K265" t="e">
        <f t="shared" si="28"/>
        <v>#REF!</v>
      </c>
      <c r="L265" t="e">
        <f t="shared" si="29"/>
        <v>#REF!</v>
      </c>
    </row>
    <row r="266" spans="2:12" ht="12.75">
      <c r="B266" s="19" t="s">
        <v>188</v>
      </c>
      <c r="C266" s="22">
        <v>10</v>
      </c>
      <c r="D266" s="22">
        <v>5</v>
      </c>
      <c r="E266" s="22">
        <v>10</v>
      </c>
      <c r="F266" s="22">
        <v>26.5</v>
      </c>
      <c r="G266" s="22">
        <v>9.5</v>
      </c>
      <c r="H266" s="22">
        <v>100</v>
      </c>
      <c r="I266" s="19" t="e">
        <f ca="1">INDIRECT(CONCATENATE("Лист1!B",MATCH(B266,#REF!,0)),1)</f>
        <v>#REF!</v>
      </c>
      <c r="J266" t="e">
        <f t="shared" si="27"/>
        <v>#REF!</v>
      </c>
      <c r="K266" t="e">
        <f t="shared" si="28"/>
        <v>#REF!</v>
      </c>
      <c r="L266" t="e">
        <f t="shared" si="29"/>
        <v>#REF!</v>
      </c>
    </row>
    <row r="267" spans="2:12" ht="12.75">
      <c r="B267" s="20" t="s">
        <v>189</v>
      </c>
      <c r="C267" s="16">
        <v>10</v>
      </c>
      <c r="D267" s="16">
        <v>6</v>
      </c>
      <c r="E267" s="16">
        <v>11</v>
      </c>
      <c r="F267" s="16">
        <v>31.5</v>
      </c>
      <c r="G267" s="16">
        <v>9.5</v>
      </c>
      <c r="H267" s="16">
        <v>100</v>
      </c>
      <c r="I267" s="20" t="e">
        <f ca="1">INDIRECT(CONCATENATE("Лист1!B",MATCH(B267,#REF!,0)),1)</f>
        <v>#REF!</v>
      </c>
      <c r="J267" t="e">
        <f t="shared" si="27"/>
        <v>#REF!</v>
      </c>
      <c r="K267" t="e">
        <f t="shared" si="28"/>
        <v>#REF!</v>
      </c>
      <c r="L267" t="e">
        <f t="shared" si="29"/>
        <v>#REF!</v>
      </c>
    </row>
    <row r="268" spans="2:12" ht="12.75">
      <c r="B268" s="20" t="s">
        <v>190</v>
      </c>
      <c r="C268" s="16">
        <v>10</v>
      </c>
      <c r="D268" s="16">
        <v>8</v>
      </c>
      <c r="E268" s="16">
        <v>13.6</v>
      </c>
      <c r="F268" s="16">
        <v>31.5</v>
      </c>
      <c r="G268" s="16">
        <v>9.5</v>
      </c>
      <c r="H268" s="16">
        <v>100</v>
      </c>
      <c r="I268" s="20" t="e">
        <f ca="1">INDIRECT(CONCATENATE("Лист1!B",MATCH(B268,#REF!,0)),1)</f>
        <v>#REF!</v>
      </c>
      <c r="J268" t="e">
        <f t="shared" si="27"/>
        <v>#REF!</v>
      </c>
      <c r="K268" t="e">
        <f t="shared" si="28"/>
        <v>#REF!</v>
      </c>
      <c r="L268" t="e">
        <f t="shared" si="29"/>
        <v>#REF!</v>
      </c>
    </row>
    <row r="269" spans="2:12" ht="12.75">
      <c r="B269" s="20" t="s">
        <v>191</v>
      </c>
      <c r="C269" s="16">
        <v>10</v>
      </c>
      <c r="D269" s="16">
        <v>10</v>
      </c>
      <c r="E269" s="16">
        <v>17.2</v>
      </c>
      <c r="F269" s="16">
        <v>34</v>
      </c>
      <c r="G269" s="16">
        <v>9.5</v>
      </c>
      <c r="H269" s="16">
        <v>100</v>
      </c>
      <c r="I269" s="20" t="e">
        <f ca="1">INDIRECT(CONCATENATE("Лист1!B",MATCH(B269,#REF!,0)),1)</f>
        <v>#REF!</v>
      </c>
      <c r="J269" t="e">
        <f t="shared" si="27"/>
        <v>#REF!</v>
      </c>
      <c r="K269" t="e">
        <f t="shared" si="28"/>
        <v>#REF!</v>
      </c>
      <c r="L269" t="e">
        <f t="shared" si="29"/>
        <v>#REF!</v>
      </c>
    </row>
    <row r="270" spans="2:12" ht="13.5" thickBot="1">
      <c r="B270" s="24" t="s">
        <v>192</v>
      </c>
      <c r="C270" s="25">
        <v>10</v>
      </c>
      <c r="D270" s="25">
        <v>12</v>
      </c>
      <c r="E270" s="25">
        <v>17</v>
      </c>
      <c r="F270" s="25">
        <v>34.1</v>
      </c>
      <c r="G270" s="25">
        <v>9.5</v>
      </c>
      <c r="H270" s="25">
        <v>100</v>
      </c>
      <c r="I270" s="24" t="e">
        <f ca="1">INDIRECT(CONCATENATE("Лист1!B",MATCH(B270,#REF!,0)),1)</f>
        <v>#REF!</v>
      </c>
      <c r="J270" t="e">
        <f t="shared" si="27"/>
        <v>#REF!</v>
      </c>
      <c r="K270" t="e">
        <f t="shared" si="28"/>
        <v>#REF!</v>
      </c>
      <c r="L270" t="e">
        <f t="shared" si="29"/>
        <v>#REF!</v>
      </c>
    </row>
    <row r="271" spans="2:12" ht="12.75">
      <c r="B271" s="19" t="s">
        <v>193</v>
      </c>
      <c r="C271" s="22">
        <v>16</v>
      </c>
      <c r="D271" s="22">
        <v>5</v>
      </c>
      <c r="E271" s="26">
        <v>11.5</v>
      </c>
      <c r="F271" s="22">
        <v>30.5</v>
      </c>
      <c r="G271" s="22">
        <v>11</v>
      </c>
      <c r="H271" s="22">
        <v>100</v>
      </c>
      <c r="I271" s="19" t="e">
        <f ca="1">INDIRECT(CONCATENATE("Лист1!B",MATCH(B271,#REF!,0)),1)</f>
        <v>#REF!</v>
      </c>
      <c r="J271" t="e">
        <f t="shared" si="27"/>
        <v>#REF!</v>
      </c>
      <c r="K271" t="e">
        <f t="shared" si="28"/>
        <v>#REF!</v>
      </c>
      <c r="L271" t="e">
        <f t="shared" si="29"/>
        <v>#REF!</v>
      </c>
    </row>
    <row r="272" spans="2:12" ht="12.75">
      <c r="B272" s="20" t="s">
        <v>194</v>
      </c>
      <c r="C272" s="16">
        <v>16</v>
      </c>
      <c r="D272" s="16">
        <v>6</v>
      </c>
      <c r="E272" s="21">
        <v>11.5</v>
      </c>
      <c r="F272" s="16">
        <v>31</v>
      </c>
      <c r="G272" s="16">
        <v>11</v>
      </c>
      <c r="H272" s="16">
        <v>100</v>
      </c>
      <c r="I272" s="20" t="e">
        <f ca="1">INDIRECT(CONCATENATE("Лист1!B",MATCH(B272,#REF!,0)),1)</f>
        <v>#REF!</v>
      </c>
      <c r="J272" t="e">
        <f t="shared" si="27"/>
        <v>#REF!</v>
      </c>
      <c r="K272" t="e">
        <f t="shared" si="28"/>
        <v>#REF!</v>
      </c>
      <c r="L272" t="e">
        <f t="shared" si="29"/>
        <v>#REF!</v>
      </c>
    </row>
    <row r="273" spans="2:12" ht="12.75">
      <c r="B273" s="20" t="s">
        <v>195</v>
      </c>
      <c r="C273" s="16">
        <v>16</v>
      </c>
      <c r="D273" s="16">
        <v>8</v>
      </c>
      <c r="E273" s="21">
        <v>15</v>
      </c>
      <c r="F273" s="16">
        <v>36</v>
      </c>
      <c r="G273" s="16">
        <v>12</v>
      </c>
      <c r="H273" s="16">
        <v>100</v>
      </c>
      <c r="I273" s="20" t="e">
        <f ca="1">INDIRECT(CONCATENATE("Лист1!B",MATCH(B273,#REF!,0)),1)</f>
        <v>#REF!</v>
      </c>
      <c r="J273" t="e">
        <f t="shared" si="27"/>
        <v>#REF!</v>
      </c>
      <c r="K273" t="e">
        <f t="shared" si="28"/>
        <v>#REF!</v>
      </c>
      <c r="L273" t="e">
        <f t="shared" si="29"/>
        <v>#REF!</v>
      </c>
    </row>
    <row r="274" spans="2:12" ht="12.75">
      <c r="B274" s="20" t="s">
        <v>196</v>
      </c>
      <c r="C274" s="16">
        <v>16</v>
      </c>
      <c r="D274" s="16">
        <v>10</v>
      </c>
      <c r="E274" s="21">
        <v>17.5</v>
      </c>
      <c r="F274" s="16">
        <v>38.5</v>
      </c>
      <c r="G274" s="16">
        <v>12</v>
      </c>
      <c r="H274" s="16">
        <v>100</v>
      </c>
      <c r="I274" s="20" t="e">
        <f ca="1">INDIRECT(CONCATENATE("Лист1!B",MATCH(B274,#REF!,0)),1)</f>
        <v>#REF!</v>
      </c>
      <c r="J274" t="e">
        <f t="shared" si="27"/>
        <v>#REF!</v>
      </c>
      <c r="K274" t="e">
        <f t="shared" si="28"/>
        <v>#REF!</v>
      </c>
      <c r="L274" t="e">
        <f t="shared" si="29"/>
        <v>#REF!</v>
      </c>
    </row>
    <row r="275" spans="2:12" ht="13.5" thickBot="1">
      <c r="B275" s="24" t="s">
        <v>197</v>
      </c>
      <c r="C275" s="25">
        <v>16</v>
      </c>
      <c r="D275" s="25">
        <v>12</v>
      </c>
      <c r="E275" s="25">
        <v>17.5</v>
      </c>
      <c r="F275" s="25">
        <v>39</v>
      </c>
      <c r="G275" s="25">
        <v>12</v>
      </c>
      <c r="H275" s="25">
        <v>100</v>
      </c>
      <c r="I275" s="24" t="e">
        <f ca="1">INDIRECT(CONCATENATE("Лист1!B",MATCH(B275,#REF!,0)),1)</f>
        <v>#REF!</v>
      </c>
      <c r="J275" t="e">
        <f t="shared" si="27"/>
        <v>#REF!</v>
      </c>
      <c r="K275" t="e">
        <f t="shared" si="28"/>
        <v>#REF!</v>
      </c>
      <c r="L275" t="e">
        <f t="shared" si="29"/>
        <v>#REF!</v>
      </c>
    </row>
    <row r="276" spans="2:12" ht="12.75">
      <c r="B276" s="19" t="s">
        <v>198</v>
      </c>
      <c r="C276" s="22">
        <v>25</v>
      </c>
      <c r="D276" s="22">
        <v>5</v>
      </c>
      <c r="E276" s="22">
        <v>14</v>
      </c>
      <c r="F276" s="22">
        <v>37.5</v>
      </c>
      <c r="G276" s="22">
        <v>13.5</v>
      </c>
      <c r="H276" s="22">
        <v>100</v>
      </c>
      <c r="I276" s="19" t="e">
        <f ca="1">INDIRECT(CONCATENATE("Лист1!B",MATCH(B276,#REF!,0)),1)</f>
        <v>#REF!</v>
      </c>
      <c r="J276" t="e">
        <f t="shared" si="27"/>
        <v>#REF!</v>
      </c>
      <c r="K276" t="e">
        <f t="shared" si="28"/>
        <v>#REF!</v>
      </c>
      <c r="L276" t="e">
        <f t="shared" si="29"/>
        <v>#REF!</v>
      </c>
    </row>
    <row r="277" spans="2:12" ht="12.75">
      <c r="B277" s="20" t="s">
        <v>199</v>
      </c>
      <c r="C277" s="16">
        <v>25</v>
      </c>
      <c r="D277" s="16">
        <v>6</v>
      </c>
      <c r="E277" s="16">
        <v>14</v>
      </c>
      <c r="F277" s="16">
        <v>37.5</v>
      </c>
      <c r="G277" s="16">
        <v>13.5</v>
      </c>
      <c r="H277" s="16">
        <v>100</v>
      </c>
      <c r="I277" s="20" t="e">
        <f ca="1">INDIRECT(CONCATENATE("Лист1!B",MATCH(B277,#REF!,0)),1)</f>
        <v>#REF!</v>
      </c>
      <c r="J277" t="e">
        <f t="shared" si="27"/>
        <v>#REF!</v>
      </c>
      <c r="K277" t="e">
        <f t="shared" si="28"/>
        <v>#REF!</v>
      </c>
      <c r="L277" t="e">
        <f t="shared" si="29"/>
        <v>#REF!</v>
      </c>
    </row>
    <row r="278" spans="2:12" ht="12.75">
      <c r="B278" s="20" t="s">
        <v>200</v>
      </c>
      <c r="C278" s="16">
        <v>25</v>
      </c>
      <c r="D278" s="16">
        <v>8</v>
      </c>
      <c r="E278" s="16">
        <v>14</v>
      </c>
      <c r="F278" s="16">
        <v>37.5</v>
      </c>
      <c r="G278" s="16">
        <v>13.5</v>
      </c>
      <c r="H278" s="16">
        <v>100</v>
      </c>
      <c r="I278" s="20" t="e">
        <f ca="1">INDIRECT(CONCATENATE("Лист1!B",MATCH(B278,#REF!,0)),1)</f>
        <v>#REF!</v>
      </c>
      <c r="J278" t="e">
        <f t="shared" si="27"/>
        <v>#REF!</v>
      </c>
      <c r="K278" t="e">
        <f t="shared" si="28"/>
        <v>#REF!</v>
      </c>
      <c r="L278" t="e">
        <f t="shared" si="29"/>
        <v>#REF!</v>
      </c>
    </row>
    <row r="279" spans="2:12" ht="12.75">
      <c r="B279" s="20" t="s">
        <v>201</v>
      </c>
      <c r="C279" s="16">
        <v>25</v>
      </c>
      <c r="D279" s="16">
        <v>10</v>
      </c>
      <c r="E279" s="16">
        <v>17</v>
      </c>
      <c r="F279" s="16">
        <v>39.5</v>
      </c>
      <c r="G279" s="16">
        <v>14</v>
      </c>
      <c r="H279" s="16">
        <v>100</v>
      </c>
      <c r="I279" s="20" t="e">
        <f ca="1">INDIRECT(CONCATENATE("Лист1!B",MATCH(B279,#REF!,0)),1)</f>
        <v>#REF!</v>
      </c>
      <c r="J279" t="e">
        <f t="shared" si="27"/>
        <v>#REF!</v>
      </c>
      <c r="K279" t="e">
        <f t="shared" si="28"/>
        <v>#REF!</v>
      </c>
      <c r="L279" t="e">
        <f t="shared" si="29"/>
        <v>#REF!</v>
      </c>
    </row>
    <row r="280" spans="2:12" ht="13.5" thickBot="1">
      <c r="B280" s="24" t="s">
        <v>202</v>
      </c>
      <c r="C280" s="25">
        <v>25</v>
      </c>
      <c r="D280" s="25">
        <v>12</v>
      </c>
      <c r="E280" s="25">
        <v>18.5</v>
      </c>
      <c r="F280" s="25">
        <v>39.5</v>
      </c>
      <c r="G280" s="25">
        <v>14</v>
      </c>
      <c r="H280" s="25">
        <v>100</v>
      </c>
      <c r="I280" s="24" t="e">
        <f ca="1">INDIRECT(CONCATENATE("Лист1!B",MATCH(B280,#REF!,0)),1)</f>
        <v>#REF!</v>
      </c>
      <c r="J280" t="e">
        <f t="shared" si="27"/>
        <v>#REF!</v>
      </c>
      <c r="K280" t="e">
        <f t="shared" si="28"/>
        <v>#REF!</v>
      </c>
      <c r="L280" t="e">
        <f t="shared" si="29"/>
        <v>#REF!</v>
      </c>
    </row>
    <row r="281" spans="2:12" ht="12.75">
      <c r="B281" s="19" t="s">
        <v>13</v>
      </c>
      <c r="C281" s="22">
        <v>35</v>
      </c>
      <c r="D281" s="22">
        <v>6</v>
      </c>
      <c r="E281" s="22">
        <v>17</v>
      </c>
      <c r="F281" s="22">
        <v>37</v>
      </c>
      <c r="G281" s="22">
        <v>15</v>
      </c>
      <c r="H281" s="22">
        <v>100</v>
      </c>
      <c r="I281" s="19" t="e">
        <f ca="1">INDIRECT(CONCATENATE("Лист1!B",MATCH(B281,#REF!,0)),1)</f>
        <v>#REF!</v>
      </c>
      <c r="J281" t="e">
        <f t="shared" si="27"/>
        <v>#REF!</v>
      </c>
      <c r="K281" t="e">
        <f t="shared" si="28"/>
        <v>#REF!</v>
      </c>
      <c r="L281" t="e">
        <f t="shared" si="29"/>
        <v>#REF!</v>
      </c>
    </row>
    <row r="282" spans="2:12" ht="12.75">
      <c r="B282" s="20" t="s">
        <v>14</v>
      </c>
      <c r="C282" s="16">
        <v>35</v>
      </c>
      <c r="D282" s="16">
        <v>8</v>
      </c>
      <c r="E282" s="16">
        <v>17</v>
      </c>
      <c r="F282" s="16">
        <v>41.5</v>
      </c>
      <c r="G282" s="16">
        <v>15</v>
      </c>
      <c r="H282" s="16">
        <v>100</v>
      </c>
      <c r="I282" s="20" t="e">
        <f ca="1">INDIRECT(CONCATENATE("Лист1!B",MATCH(B282,#REF!,0)),1)</f>
        <v>#REF!</v>
      </c>
      <c r="J282" t="e">
        <f t="shared" si="27"/>
        <v>#REF!</v>
      </c>
      <c r="K282" t="e">
        <f t="shared" si="28"/>
        <v>#REF!</v>
      </c>
      <c r="L282" t="e">
        <f t="shared" si="29"/>
        <v>#REF!</v>
      </c>
    </row>
    <row r="283" spans="2:12" ht="12.75">
      <c r="B283" s="20" t="s">
        <v>15</v>
      </c>
      <c r="C283" s="16">
        <v>35</v>
      </c>
      <c r="D283" s="16">
        <v>10</v>
      </c>
      <c r="E283" s="16">
        <v>17</v>
      </c>
      <c r="F283" s="16">
        <v>45</v>
      </c>
      <c r="G283" s="16">
        <v>15</v>
      </c>
      <c r="H283" s="16">
        <v>100</v>
      </c>
      <c r="I283" s="20" t="e">
        <f ca="1">INDIRECT(CONCATENATE("Лист1!B",MATCH(B283,#REF!,0)),1)</f>
        <v>#REF!</v>
      </c>
      <c r="J283" t="e">
        <f t="shared" si="27"/>
        <v>#REF!</v>
      </c>
      <c r="K283" t="e">
        <f t="shared" si="28"/>
        <v>#REF!</v>
      </c>
      <c r="L283" t="e">
        <f t="shared" si="29"/>
        <v>#REF!</v>
      </c>
    </row>
    <row r="284" spans="2:12" ht="13.5" thickBot="1">
      <c r="B284" s="24" t="s">
        <v>152</v>
      </c>
      <c r="C284" s="25">
        <v>35</v>
      </c>
      <c r="D284" s="25">
        <v>12</v>
      </c>
      <c r="E284" s="25">
        <v>17</v>
      </c>
      <c r="F284" s="25">
        <v>46</v>
      </c>
      <c r="G284" s="25">
        <v>15</v>
      </c>
      <c r="H284" s="25">
        <v>100</v>
      </c>
      <c r="I284" s="24" t="e">
        <f ca="1">INDIRECT(CONCATENATE("Лист1!B",MATCH(B284,#REF!,0)),1)</f>
        <v>#REF!</v>
      </c>
      <c r="J284" t="e">
        <f t="shared" si="27"/>
        <v>#REF!</v>
      </c>
      <c r="K284" t="e">
        <f t="shared" si="28"/>
        <v>#REF!</v>
      </c>
      <c r="L284" t="e">
        <f t="shared" si="29"/>
        <v>#REF!</v>
      </c>
    </row>
    <row r="285" spans="2:12" ht="12.75">
      <c r="B285" s="19" t="s">
        <v>153</v>
      </c>
      <c r="C285" s="22">
        <v>50</v>
      </c>
      <c r="D285" s="22">
        <v>6</v>
      </c>
      <c r="E285" s="22">
        <v>18.7</v>
      </c>
      <c r="F285" s="22">
        <v>45.5</v>
      </c>
      <c r="G285" s="22">
        <v>18</v>
      </c>
      <c r="H285" s="22">
        <v>100</v>
      </c>
      <c r="I285" s="19" t="e">
        <f ca="1">INDIRECT(CONCATENATE("Лист1!B",MATCH(B285,#REF!,0)),1)</f>
        <v>#REF!</v>
      </c>
      <c r="J285" t="e">
        <f t="shared" si="27"/>
        <v>#REF!</v>
      </c>
      <c r="K285" t="e">
        <f t="shared" si="28"/>
        <v>#REF!</v>
      </c>
      <c r="L285" t="e">
        <f t="shared" si="29"/>
        <v>#REF!</v>
      </c>
    </row>
    <row r="286" spans="2:12" ht="12.75">
      <c r="B286" s="20" t="s">
        <v>154</v>
      </c>
      <c r="C286" s="16">
        <v>50</v>
      </c>
      <c r="D286" s="16">
        <v>8</v>
      </c>
      <c r="E286" s="16">
        <v>18.7</v>
      </c>
      <c r="F286" s="16">
        <v>47.5</v>
      </c>
      <c r="G286" s="16">
        <v>18</v>
      </c>
      <c r="H286" s="16">
        <v>100</v>
      </c>
      <c r="I286" s="20" t="e">
        <f ca="1">INDIRECT(CONCATENATE("Лист1!B",MATCH(B286,#REF!,0)),1)</f>
        <v>#REF!</v>
      </c>
      <c r="J286" t="e">
        <f t="shared" si="27"/>
        <v>#REF!</v>
      </c>
      <c r="K286" t="e">
        <f t="shared" si="28"/>
        <v>#REF!</v>
      </c>
      <c r="L286" t="e">
        <f t="shared" si="29"/>
        <v>#REF!</v>
      </c>
    </row>
    <row r="287" spans="2:12" ht="12.75">
      <c r="B287" s="20" t="s">
        <v>155</v>
      </c>
      <c r="C287" s="16">
        <v>50</v>
      </c>
      <c r="D287" s="16">
        <v>10</v>
      </c>
      <c r="E287" s="16">
        <v>18.7</v>
      </c>
      <c r="F287" s="16">
        <v>49.5</v>
      </c>
      <c r="G287" s="16">
        <v>18</v>
      </c>
      <c r="H287" s="16">
        <v>100</v>
      </c>
      <c r="I287" s="20" t="e">
        <f ca="1">INDIRECT(CONCATENATE("Лист1!B",MATCH(B287,#REF!,0)),1)</f>
        <v>#REF!</v>
      </c>
      <c r="J287" t="e">
        <f t="shared" si="27"/>
        <v>#REF!</v>
      </c>
      <c r="K287" t="e">
        <f t="shared" si="28"/>
        <v>#REF!</v>
      </c>
      <c r="L287" t="e">
        <f t="shared" si="29"/>
        <v>#REF!</v>
      </c>
    </row>
    <row r="288" spans="2:12" ht="12.75">
      <c r="B288" s="20" t="s">
        <v>156</v>
      </c>
      <c r="C288" s="16">
        <v>50</v>
      </c>
      <c r="D288" s="16">
        <v>12</v>
      </c>
      <c r="E288" s="16">
        <v>21</v>
      </c>
      <c r="F288" s="16">
        <v>53</v>
      </c>
      <c r="G288" s="16">
        <v>18</v>
      </c>
      <c r="H288" s="16">
        <v>100</v>
      </c>
      <c r="I288" s="20" t="e">
        <f ca="1">INDIRECT(CONCATENATE("Лист1!B",MATCH(B288,#REF!,0)),1)</f>
        <v>#REF!</v>
      </c>
      <c r="J288" t="e">
        <f t="shared" si="27"/>
        <v>#REF!</v>
      </c>
      <c r="K288" t="e">
        <f t="shared" si="28"/>
        <v>#REF!</v>
      </c>
      <c r="L288" t="e">
        <f t="shared" si="29"/>
        <v>#REF!</v>
      </c>
    </row>
    <row r="289" spans="2:12" ht="13.5" thickBot="1">
      <c r="B289" s="24" t="s">
        <v>157</v>
      </c>
      <c r="C289" s="25">
        <v>50</v>
      </c>
      <c r="D289" s="25">
        <v>14</v>
      </c>
      <c r="E289" s="25">
        <v>22</v>
      </c>
      <c r="F289" s="25">
        <v>53</v>
      </c>
      <c r="G289" s="25">
        <v>17</v>
      </c>
      <c r="H289" s="25">
        <v>100</v>
      </c>
      <c r="I289" s="24" t="e">
        <f ca="1">INDIRECT(CONCATENATE("Лист1!B",MATCH(B289,#REF!,0)),1)</f>
        <v>#REF!</v>
      </c>
      <c r="J289" t="e">
        <f t="shared" si="27"/>
        <v>#REF!</v>
      </c>
      <c r="K289" t="e">
        <f t="shared" si="28"/>
        <v>#REF!</v>
      </c>
      <c r="L289" t="e">
        <f t="shared" si="29"/>
        <v>#REF!</v>
      </c>
    </row>
    <row r="290" spans="2:12" ht="12.75">
      <c r="B290" s="19" t="s">
        <v>158</v>
      </c>
      <c r="C290" s="22">
        <v>70</v>
      </c>
      <c r="D290" s="22">
        <v>6</v>
      </c>
      <c r="E290" s="22">
        <v>21.8</v>
      </c>
      <c r="F290" s="22">
        <v>51</v>
      </c>
      <c r="G290" s="22">
        <v>20.5</v>
      </c>
      <c r="H290" s="22">
        <v>100</v>
      </c>
      <c r="I290" s="19" t="e">
        <f ca="1">INDIRECT(CONCATENATE("Лист1!B",MATCH(B290,#REF!,0)),1)</f>
        <v>#REF!</v>
      </c>
      <c r="J290" t="e">
        <f t="shared" si="27"/>
        <v>#REF!</v>
      </c>
      <c r="K290" t="e">
        <f t="shared" si="28"/>
        <v>#REF!</v>
      </c>
      <c r="L290" t="e">
        <f t="shared" si="29"/>
        <v>#REF!</v>
      </c>
    </row>
    <row r="291" spans="2:12" ht="12.75">
      <c r="B291" s="20" t="s">
        <v>159</v>
      </c>
      <c r="C291" s="16">
        <v>70</v>
      </c>
      <c r="D291" s="16">
        <v>8</v>
      </c>
      <c r="E291" s="16">
        <v>21.8</v>
      </c>
      <c r="F291" s="16">
        <v>51</v>
      </c>
      <c r="G291" s="16">
        <v>20.5</v>
      </c>
      <c r="H291" s="16">
        <v>100</v>
      </c>
      <c r="I291" s="20" t="e">
        <f ca="1">INDIRECT(CONCATENATE("Лист1!B",MATCH(B291,#REF!,0)),1)</f>
        <v>#REF!</v>
      </c>
      <c r="J291" t="e">
        <f t="shared" si="27"/>
        <v>#REF!</v>
      </c>
      <c r="K291" t="e">
        <f t="shared" si="28"/>
        <v>#REF!</v>
      </c>
      <c r="L291" t="e">
        <f t="shared" si="29"/>
        <v>#REF!</v>
      </c>
    </row>
    <row r="292" spans="2:12" ht="12.75">
      <c r="B292" s="20" t="s">
        <v>508</v>
      </c>
      <c r="C292" s="16">
        <v>70</v>
      </c>
      <c r="D292" s="16">
        <v>10</v>
      </c>
      <c r="E292" s="16">
        <v>21.8</v>
      </c>
      <c r="F292" s="16">
        <v>57</v>
      </c>
      <c r="G292" s="16">
        <v>20.5</v>
      </c>
      <c r="H292" s="16">
        <v>100</v>
      </c>
      <c r="I292" s="20" t="e">
        <f ca="1">INDIRECT(CONCATENATE("Лист1!B",MATCH(B292,#REF!,0)),1)</f>
        <v>#REF!</v>
      </c>
      <c r="J292" t="e">
        <f t="shared" si="27"/>
        <v>#REF!</v>
      </c>
      <c r="K292" t="e">
        <f t="shared" si="28"/>
        <v>#REF!</v>
      </c>
      <c r="L292" t="e">
        <f t="shared" si="29"/>
        <v>#REF!</v>
      </c>
    </row>
    <row r="293" spans="2:12" ht="12.75">
      <c r="B293" s="20" t="s">
        <v>509</v>
      </c>
      <c r="C293" s="16">
        <v>70</v>
      </c>
      <c r="D293" s="16">
        <v>12</v>
      </c>
      <c r="E293" s="16">
        <v>22</v>
      </c>
      <c r="F293" s="16">
        <v>57</v>
      </c>
      <c r="G293" s="16">
        <v>20.5</v>
      </c>
      <c r="H293" s="16">
        <v>100</v>
      </c>
      <c r="I293" s="20" t="e">
        <f ca="1">INDIRECT(CONCATENATE("Лист1!B",MATCH(B293,#REF!,0)),1)</f>
        <v>#REF!</v>
      </c>
      <c r="J293" t="e">
        <f t="shared" si="27"/>
        <v>#REF!</v>
      </c>
      <c r="K293" t="e">
        <f t="shared" si="28"/>
        <v>#REF!</v>
      </c>
      <c r="L293" t="e">
        <f t="shared" si="29"/>
        <v>#REF!</v>
      </c>
    </row>
    <row r="294" spans="2:12" ht="12.75">
      <c r="B294" s="20" t="s">
        <v>510</v>
      </c>
      <c r="C294" s="16">
        <v>70</v>
      </c>
      <c r="D294" s="16">
        <v>14</v>
      </c>
      <c r="E294" s="16">
        <v>22</v>
      </c>
      <c r="F294" s="16">
        <v>57</v>
      </c>
      <c r="G294" s="16">
        <v>20.5</v>
      </c>
      <c r="H294" s="16">
        <v>100</v>
      </c>
      <c r="I294" s="20" t="e">
        <f ca="1">INDIRECT(CONCATENATE("Лист1!B",MATCH(B294,#REF!,0)),1)</f>
        <v>#REF!</v>
      </c>
      <c r="J294" t="e">
        <f t="shared" si="27"/>
        <v>#REF!</v>
      </c>
      <c r="K294" t="e">
        <f t="shared" si="28"/>
        <v>#REF!</v>
      </c>
      <c r="L294" t="e">
        <f t="shared" si="29"/>
        <v>#REF!</v>
      </c>
    </row>
    <row r="295" spans="2:12" ht="13.5" thickBot="1">
      <c r="B295" s="24" t="s">
        <v>511</v>
      </c>
      <c r="C295" s="25">
        <v>70</v>
      </c>
      <c r="D295" s="25">
        <v>16</v>
      </c>
      <c r="E295" s="25">
        <v>22</v>
      </c>
      <c r="F295" s="25">
        <v>57</v>
      </c>
      <c r="G295" s="25">
        <v>20.5</v>
      </c>
      <c r="H295" s="25">
        <v>100</v>
      </c>
      <c r="I295" s="24" t="e">
        <f ca="1">INDIRECT(CONCATENATE("Лист1!B",MATCH(B295,#REF!,0)),1)</f>
        <v>#REF!</v>
      </c>
      <c r="J295" t="e">
        <f t="shared" si="27"/>
        <v>#REF!</v>
      </c>
      <c r="K295" t="e">
        <f t="shared" si="28"/>
        <v>#REF!</v>
      </c>
      <c r="L295" t="e">
        <f t="shared" si="29"/>
        <v>#REF!</v>
      </c>
    </row>
    <row r="296" spans="2:12" ht="12.75">
      <c r="B296" s="19" t="s">
        <v>512</v>
      </c>
      <c r="C296" s="22">
        <v>95</v>
      </c>
      <c r="D296" s="22">
        <v>8</v>
      </c>
      <c r="E296" s="22">
        <v>25</v>
      </c>
      <c r="F296" s="22">
        <v>60</v>
      </c>
      <c r="G296" s="22">
        <v>23</v>
      </c>
      <c r="H296" s="22">
        <v>50</v>
      </c>
      <c r="I296" s="19" t="e">
        <f ca="1">INDIRECT(CONCATENATE("Лист1!B",MATCH(B296,#REF!,0)),1)</f>
        <v>#REF!</v>
      </c>
      <c r="J296" t="e">
        <f t="shared" si="27"/>
        <v>#REF!</v>
      </c>
      <c r="K296" t="e">
        <f t="shared" si="28"/>
        <v>#REF!</v>
      </c>
      <c r="L296" t="e">
        <f t="shared" si="29"/>
        <v>#REF!</v>
      </c>
    </row>
    <row r="297" spans="2:12" ht="12.75">
      <c r="B297" s="20" t="s">
        <v>513</v>
      </c>
      <c r="C297" s="16">
        <v>95</v>
      </c>
      <c r="D297" s="16">
        <v>10</v>
      </c>
      <c r="E297" s="16">
        <v>25</v>
      </c>
      <c r="F297" s="16">
        <v>60</v>
      </c>
      <c r="G297" s="16">
        <v>23</v>
      </c>
      <c r="H297" s="16">
        <v>50</v>
      </c>
      <c r="I297" s="20" t="e">
        <f ca="1">INDIRECT(CONCATENATE("Лист1!B",MATCH(B297,#REF!,0)),1)</f>
        <v>#REF!</v>
      </c>
      <c r="J297" t="e">
        <f t="shared" si="27"/>
        <v>#REF!</v>
      </c>
      <c r="K297" t="e">
        <f t="shared" si="28"/>
        <v>#REF!</v>
      </c>
      <c r="L297" t="e">
        <f t="shared" si="29"/>
        <v>#REF!</v>
      </c>
    </row>
    <row r="298" spans="2:12" ht="12.75">
      <c r="B298" s="20" t="s">
        <v>514</v>
      </c>
      <c r="C298" s="16">
        <v>95</v>
      </c>
      <c r="D298" s="16">
        <v>12</v>
      </c>
      <c r="E298" s="16">
        <v>25</v>
      </c>
      <c r="F298" s="16">
        <v>62</v>
      </c>
      <c r="G298" s="16">
        <v>23</v>
      </c>
      <c r="H298" s="16">
        <v>50</v>
      </c>
      <c r="I298" s="20" t="e">
        <f ca="1">INDIRECT(CONCATENATE("Лист1!B",MATCH(B298,#REF!,0)),1)</f>
        <v>#REF!</v>
      </c>
      <c r="J298" t="e">
        <f t="shared" si="27"/>
        <v>#REF!</v>
      </c>
      <c r="K298" t="e">
        <f t="shared" si="28"/>
        <v>#REF!</v>
      </c>
      <c r="L298" t="e">
        <f t="shared" si="29"/>
        <v>#REF!</v>
      </c>
    </row>
    <row r="299" spans="2:12" ht="12.75">
      <c r="B299" s="20" t="s">
        <v>515</v>
      </c>
      <c r="C299" s="16">
        <v>95</v>
      </c>
      <c r="D299" s="16">
        <v>14</v>
      </c>
      <c r="E299" s="16">
        <v>25</v>
      </c>
      <c r="F299" s="16">
        <v>65</v>
      </c>
      <c r="G299" s="16">
        <v>23</v>
      </c>
      <c r="H299" s="16">
        <v>50</v>
      </c>
      <c r="I299" s="20" t="e">
        <f ca="1">INDIRECT(CONCATENATE("Лист1!B",MATCH(B299,#REF!,0)),1)</f>
        <v>#REF!</v>
      </c>
      <c r="J299" t="e">
        <f t="shared" si="27"/>
        <v>#REF!</v>
      </c>
      <c r="K299" t="e">
        <f t="shared" si="28"/>
        <v>#REF!</v>
      </c>
      <c r="L299" t="e">
        <f t="shared" si="29"/>
        <v>#REF!</v>
      </c>
    </row>
    <row r="300" spans="2:12" ht="13.5" thickBot="1">
      <c r="B300" s="24" t="s">
        <v>516</v>
      </c>
      <c r="C300" s="25">
        <v>95</v>
      </c>
      <c r="D300" s="25">
        <v>16</v>
      </c>
      <c r="E300" s="25">
        <v>25</v>
      </c>
      <c r="F300" s="25">
        <v>65</v>
      </c>
      <c r="G300" s="25">
        <v>23</v>
      </c>
      <c r="H300" s="25">
        <v>50</v>
      </c>
      <c r="I300" s="24" t="e">
        <f ca="1">INDIRECT(CONCATENATE("Лист1!B",MATCH(B300,#REF!,0)),1)</f>
        <v>#REF!</v>
      </c>
      <c r="J300" t="e">
        <f t="shared" si="27"/>
        <v>#REF!</v>
      </c>
      <c r="K300" t="e">
        <f t="shared" si="28"/>
        <v>#REF!</v>
      </c>
      <c r="L300" t="e">
        <f t="shared" si="29"/>
        <v>#REF!</v>
      </c>
    </row>
    <row r="301" spans="2:12" ht="12.75">
      <c r="B301" s="19" t="s">
        <v>517</v>
      </c>
      <c r="C301" s="22">
        <v>120</v>
      </c>
      <c r="D301" s="22">
        <v>8</v>
      </c>
      <c r="E301" s="22">
        <v>28</v>
      </c>
      <c r="F301" s="22">
        <v>64</v>
      </c>
      <c r="G301" s="22">
        <v>25</v>
      </c>
      <c r="H301" s="22">
        <v>50</v>
      </c>
      <c r="I301" s="19" t="e">
        <f ca="1">INDIRECT(CONCATENATE("Лист1!B",MATCH(B301,#REF!,0)),1)</f>
        <v>#REF!</v>
      </c>
      <c r="J301" t="e">
        <f t="shared" si="27"/>
        <v>#REF!</v>
      </c>
      <c r="K301" t="e">
        <f t="shared" si="28"/>
        <v>#REF!</v>
      </c>
      <c r="L301" t="e">
        <f t="shared" si="29"/>
        <v>#REF!</v>
      </c>
    </row>
    <row r="302" spans="2:12" ht="12.75">
      <c r="B302" s="20" t="s">
        <v>518</v>
      </c>
      <c r="C302" s="16">
        <v>120</v>
      </c>
      <c r="D302" s="16">
        <v>10</v>
      </c>
      <c r="E302" s="16">
        <v>28</v>
      </c>
      <c r="F302" s="16">
        <v>64</v>
      </c>
      <c r="G302" s="16">
        <v>25</v>
      </c>
      <c r="H302" s="16">
        <v>50</v>
      </c>
      <c r="I302" s="20" t="e">
        <f ca="1">INDIRECT(CONCATENATE("Лист1!B",MATCH(B302,#REF!,0)),1)</f>
        <v>#REF!</v>
      </c>
      <c r="J302" t="e">
        <f t="shared" si="27"/>
        <v>#REF!</v>
      </c>
      <c r="K302" t="e">
        <f t="shared" si="28"/>
        <v>#REF!</v>
      </c>
      <c r="L302" t="e">
        <f t="shared" si="29"/>
        <v>#REF!</v>
      </c>
    </row>
    <row r="303" spans="2:12" ht="12.75">
      <c r="B303" s="20" t="s">
        <v>519</v>
      </c>
      <c r="C303" s="16">
        <v>120</v>
      </c>
      <c r="D303" s="16">
        <v>12</v>
      </c>
      <c r="E303" s="16">
        <v>28</v>
      </c>
      <c r="F303" s="16">
        <v>64</v>
      </c>
      <c r="G303" s="16">
        <v>25</v>
      </c>
      <c r="H303" s="16">
        <v>50</v>
      </c>
      <c r="I303" s="20" t="e">
        <f ca="1">INDIRECT(CONCATENATE("Лист1!B",MATCH(B303,#REF!,0)),1)</f>
        <v>#REF!</v>
      </c>
      <c r="J303" t="e">
        <f t="shared" si="27"/>
        <v>#REF!</v>
      </c>
      <c r="K303" t="e">
        <f t="shared" si="28"/>
        <v>#REF!</v>
      </c>
      <c r="L303" t="e">
        <f t="shared" si="29"/>
        <v>#REF!</v>
      </c>
    </row>
    <row r="304" spans="2:12" ht="12.75">
      <c r="B304" s="20" t="s">
        <v>520</v>
      </c>
      <c r="C304" s="16">
        <v>120</v>
      </c>
      <c r="D304" s="16">
        <v>14</v>
      </c>
      <c r="E304" s="16">
        <v>28</v>
      </c>
      <c r="F304" s="16">
        <v>67</v>
      </c>
      <c r="G304" s="16">
        <v>25</v>
      </c>
      <c r="H304" s="16">
        <v>50</v>
      </c>
      <c r="I304" s="20" t="e">
        <f ca="1">INDIRECT(CONCATENATE("Лист1!B",MATCH(B304,#REF!,0)),1)</f>
        <v>#REF!</v>
      </c>
      <c r="J304" t="e">
        <f t="shared" si="27"/>
        <v>#REF!</v>
      </c>
      <c r="K304" t="e">
        <f t="shared" si="28"/>
        <v>#REF!</v>
      </c>
      <c r="L304" t="e">
        <f t="shared" si="29"/>
        <v>#REF!</v>
      </c>
    </row>
    <row r="305" spans="2:12" ht="13.5" thickBot="1">
      <c r="B305" s="24" t="s">
        <v>521</v>
      </c>
      <c r="C305" s="25">
        <v>120</v>
      </c>
      <c r="D305" s="25">
        <v>16</v>
      </c>
      <c r="E305" s="25">
        <v>28</v>
      </c>
      <c r="F305" s="25">
        <v>70</v>
      </c>
      <c r="G305" s="25">
        <v>25</v>
      </c>
      <c r="H305" s="25">
        <v>50</v>
      </c>
      <c r="I305" s="24" t="e">
        <f ca="1">INDIRECT(CONCATENATE("Лист1!B",MATCH(B305,#REF!,0)),1)</f>
        <v>#REF!</v>
      </c>
      <c r="J305" t="e">
        <f t="shared" si="27"/>
        <v>#REF!</v>
      </c>
      <c r="K305" t="e">
        <f t="shared" si="28"/>
        <v>#REF!</v>
      </c>
      <c r="L305" t="e">
        <f t="shared" si="29"/>
        <v>#REF!</v>
      </c>
    </row>
    <row r="306" spans="2:12" ht="12.75">
      <c r="B306" s="19" t="s">
        <v>522</v>
      </c>
      <c r="C306" s="22">
        <v>150</v>
      </c>
      <c r="D306" s="22">
        <v>8</v>
      </c>
      <c r="E306" s="22">
        <v>31</v>
      </c>
      <c r="F306" s="22">
        <v>70</v>
      </c>
      <c r="G306" s="22">
        <v>30</v>
      </c>
      <c r="H306" s="22">
        <v>50</v>
      </c>
      <c r="I306" s="19" t="e">
        <f ca="1">INDIRECT(CONCATENATE("Лист1!B",MATCH(B306,#REF!,0)),1)</f>
        <v>#REF!</v>
      </c>
      <c r="J306" t="e">
        <f t="shared" si="27"/>
        <v>#REF!</v>
      </c>
      <c r="K306" t="e">
        <f t="shared" si="28"/>
        <v>#REF!</v>
      </c>
      <c r="L306" t="e">
        <f t="shared" si="29"/>
        <v>#REF!</v>
      </c>
    </row>
    <row r="307" spans="2:12" ht="12.75">
      <c r="B307" s="20" t="s">
        <v>523</v>
      </c>
      <c r="C307" s="16">
        <v>150</v>
      </c>
      <c r="D307" s="16">
        <v>10</v>
      </c>
      <c r="E307" s="16">
        <v>31</v>
      </c>
      <c r="F307" s="16">
        <v>70</v>
      </c>
      <c r="G307" s="16">
        <v>30</v>
      </c>
      <c r="H307" s="16">
        <v>50</v>
      </c>
      <c r="I307" s="20" t="e">
        <f ca="1">INDIRECT(CONCATENATE("Лист1!B",MATCH(B307,#REF!,0)),1)</f>
        <v>#REF!</v>
      </c>
      <c r="J307" t="e">
        <f t="shared" si="27"/>
        <v>#REF!</v>
      </c>
      <c r="K307" t="e">
        <f t="shared" si="28"/>
        <v>#REF!</v>
      </c>
      <c r="L307" t="e">
        <f t="shared" si="29"/>
        <v>#REF!</v>
      </c>
    </row>
    <row r="308" spans="2:12" ht="12.75">
      <c r="B308" s="20" t="s">
        <v>524</v>
      </c>
      <c r="C308" s="16">
        <v>150</v>
      </c>
      <c r="D308" s="16">
        <v>12</v>
      </c>
      <c r="E308" s="16">
        <v>31</v>
      </c>
      <c r="F308" s="16">
        <v>73</v>
      </c>
      <c r="G308" s="16">
        <v>30</v>
      </c>
      <c r="H308" s="16">
        <v>50</v>
      </c>
      <c r="I308" s="20" t="e">
        <f ca="1">INDIRECT(CONCATENATE("Лист1!B",MATCH(B308,#REF!,0)),1)</f>
        <v>#REF!</v>
      </c>
      <c r="J308" t="e">
        <f t="shared" si="27"/>
        <v>#REF!</v>
      </c>
      <c r="K308" t="e">
        <f t="shared" si="28"/>
        <v>#REF!</v>
      </c>
      <c r="L308" t="e">
        <f t="shared" si="29"/>
        <v>#REF!</v>
      </c>
    </row>
    <row r="309" spans="2:12" ht="12.75">
      <c r="B309" s="20" t="s">
        <v>525</v>
      </c>
      <c r="C309" s="16">
        <v>150</v>
      </c>
      <c r="D309" s="16">
        <v>14</v>
      </c>
      <c r="E309" s="16">
        <v>31</v>
      </c>
      <c r="F309" s="16">
        <v>73</v>
      </c>
      <c r="G309" s="16">
        <v>30</v>
      </c>
      <c r="H309" s="16">
        <v>50</v>
      </c>
      <c r="I309" s="20" t="e">
        <f ca="1">INDIRECT(CONCATENATE("Лист1!B",MATCH(B309,#REF!,0)),1)</f>
        <v>#REF!</v>
      </c>
      <c r="J309" t="e">
        <f t="shared" si="27"/>
        <v>#REF!</v>
      </c>
      <c r="K309" t="e">
        <f t="shared" si="28"/>
        <v>#REF!</v>
      </c>
      <c r="L309" t="e">
        <f t="shared" si="29"/>
        <v>#REF!</v>
      </c>
    </row>
    <row r="310" spans="2:12" ht="12.75">
      <c r="B310" s="20" t="s">
        <v>526</v>
      </c>
      <c r="C310" s="16">
        <v>150</v>
      </c>
      <c r="D310" s="16">
        <v>16</v>
      </c>
      <c r="E310" s="16">
        <v>31</v>
      </c>
      <c r="F310" s="16">
        <v>73</v>
      </c>
      <c r="G310" s="16">
        <v>30</v>
      </c>
      <c r="H310" s="16">
        <v>50</v>
      </c>
      <c r="I310" s="20" t="e">
        <f ca="1">INDIRECT(CONCATENATE("Лист1!B",MATCH(B310,#REF!,0)),1)</f>
        <v>#REF!</v>
      </c>
      <c r="J310" t="e">
        <f t="shared" si="27"/>
        <v>#REF!</v>
      </c>
      <c r="K310" t="e">
        <f t="shared" si="28"/>
        <v>#REF!</v>
      </c>
      <c r="L310" t="e">
        <f t="shared" si="29"/>
        <v>#REF!</v>
      </c>
    </row>
    <row r="311" spans="2:12" ht="13.5" thickBot="1">
      <c r="B311" s="24" t="s">
        <v>527</v>
      </c>
      <c r="C311" s="25">
        <v>150</v>
      </c>
      <c r="D311" s="25">
        <v>20</v>
      </c>
      <c r="E311" s="25">
        <v>31</v>
      </c>
      <c r="F311" s="25">
        <v>73</v>
      </c>
      <c r="G311" s="25">
        <v>30</v>
      </c>
      <c r="H311" s="25">
        <v>50</v>
      </c>
      <c r="I311" s="24" t="e">
        <f ca="1">INDIRECT(CONCATENATE("Лист1!B",MATCH(B311,#REF!,0)),1)</f>
        <v>#REF!</v>
      </c>
      <c r="J311" t="e">
        <f t="shared" si="27"/>
        <v>#REF!</v>
      </c>
      <c r="K311" t="e">
        <f t="shared" si="28"/>
        <v>#REF!</v>
      </c>
      <c r="L311" t="e">
        <f t="shared" si="29"/>
        <v>#REF!</v>
      </c>
    </row>
    <row r="312" spans="2:12" ht="12.75">
      <c r="B312" s="19" t="s">
        <v>528</v>
      </c>
      <c r="C312" s="22">
        <v>185</v>
      </c>
      <c r="D312" s="22">
        <v>10</v>
      </c>
      <c r="E312" s="22">
        <v>35</v>
      </c>
      <c r="F312" s="22">
        <v>75</v>
      </c>
      <c r="G312" s="22">
        <v>30</v>
      </c>
      <c r="H312" s="22">
        <v>50</v>
      </c>
      <c r="I312" s="19" t="e">
        <f ca="1">INDIRECT(CONCATENATE("Лист1!B",MATCH(B312,#REF!,0)),1)</f>
        <v>#REF!</v>
      </c>
      <c r="J312" t="e">
        <f aca="true" t="shared" si="30" ref="J312:J332">I312*12</f>
        <v>#REF!</v>
      </c>
      <c r="K312" t="e">
        <f aca="true" t="shared" si="31" ref="K312:K332">J312/1.2</f>
        <v>#REF!</v>
      </c>
      <c r="L312" t="e">
        <f aca="true" t="shared" si="32" ref="L312:L332">K312*0.8</f>
        <v>#REF!</v>
      </c>
    </row>
    <row r="313" spans="2:12" ht="12.75">
      <c r="B313" s="20" t="s">
        <v>529</v>
      </c>
      <c r="C313" s="16">
        <v>185</v>
      </c>
      <c r="D313" s="16">
        <v>12</v>
      </c>
      <c r="E313" s="16">
        <v>35</v>
      </c>
      <c r="F313" s="16">
        <v>75</v>
      </c>
      <c r="G313" s="16">
        <v>30</v>
      </c>
      <c r="H313" s="16">
        <v>50</v>
      </c>
      <c r="I313" s="20" t="e">
        <f ca="1">INDIRECT(CONCATENATE("Лист1!B",MATCH(B313,#REF!,0)),1)</f>
        <v>#REF!</v>
      </c>
      <c r="J313" t="e">
        <f t="shared" si="30"/>
        <v>#REF!</v>
      </c>
      <c r="K313" t="e">
        <f t="shared" si="31"/>
        <v>#REF!</v>
      </c>
      <c r="L313" t="e">
        <f t="shared" si="32"/>
        <v>#REF!</v>
      </c>
    </row>
    <row r="314" spans="2:12" ht="12.75">
      <c r="B314" s="20" t="s">
        <v>530</v>
      </c>
      <c r="C314" s="16">
        <v>185</v>
      </c>
      <c r="D314" s="16">
        <v>14</v>
      </c>
      <c r="E314" s="16">
        <v>35</v>
      </c>
      <c r="F314" s="16">
        <v>79</v>
      </c>
      <c r="G314" s="16">
        <v>30</v>
      </c>
      <c r="H314" s="16">
        <v>50</v>
      </c>
      <c r="I314" s="20" t="e">
        <f ca="1">INDIRECT(CONCATENATE("Лист1!B",MATCH(B314,#REF!,0)),1)</f>
        <v>#REF!</v>
      </c>
      <c r="J314" t="e">
        <f t="shared" si="30"/>
        <v>#REF!</v>
      </c>
      <c r="K314" t="e">
        <f t="shared" si="31"/>
        <v>#REF!</v>
      </c>
      <c r="L314" t="e">
        <f t="shared" si="32"/>
        <v>#REF!</v>
      </c>
    </row>
    <row r="315" spans="2:12" ht="12.75">
      <c r="B315" s="20" t="s">
        <v>531</v>
      </c>
      <c r="C315" s="16">
        <v>185</v>
      </c>
      <c r="D315" s="16">
        <v>16</v>
      </c>
      <c r="E315" s="16">
        <v>35</v>
      </c>
      <c r="F315" s="16">
        <v>81</v>
      </c>
      <c r="G315" s="16">
        <v>30</v>
      </c>
      <c r="H315" s="16">
        <v>50</v>
      </c>
      <c r="I315" s="20" t="e">
        <f ca="1">INDIRECT(CONCATENATE("Лист1!B",MATCH(B315,#REF!,0)),1)</f>
        <v>#REF!</v>
      </c>
      <c r="J315" t="e">
        <f t="shared" si="30"/>
        <v>#REF!</v>
      </c>
      <c r="K315" t="e">
        <f t="shared" si="31"/>
        <v>#REF!</v>
      </c>
      <c r="L315" t="e">
        <f t="shared" si="32"/>
        <v>#REF!</v>
      </c>
    </row>
    <row r="316" spans="2:12" ht="13.5" thickBot="1">
      <c r="B316" s="24" t="s">
        <v>532</v>
      </c>
      <c r="C316" s="25">
        <v>185</v>
      </c>
      <c r="D316" s="25">
        <v>20</v>
      </c>
      <c r="E316" s="25">
        <v>35</v>
      </c>
      <c r="F316" s="25">
        <v>87</v>
      </c>
      <c r="G316" s="25">
        <v>30</v>
      </c>
      <c r="H316" s="25">
        <v>50</v>
      </c>
      <c r="I316" s="24" t="e">
        <f ca="1">INDIRECT(CONCATENATE("Лист1!B",MATCH(B316,#REF!,0)),1)</f>
        <v>#REF!</v>
      </c>
      <c r="J316" t="e">
        <f t="shared" si="30"/>
        <v>#REF!</v>
      </c>
      <c r="K316" t="e">
        <f t="shared" si="31"/>
        <v>#REF!</v>
      </c>
      <c r="L316" t="e">
        <f t="shared" si="32"/>
        <v>#REF!</v>
      </c>
    </row>
    <row r="317" spans="2:12" ht="12.75">
      <c r="B317" s="19" t="s">
        <v>533</v>
      </c>
      <c r="C317" s="22">
        <v>240</v>
      </c>
      <c r="D317" s="22">
        <v>12</v>
      </c>
      <c r="E317" s="22">
        <v>39.5</v>
      </c>
      <c r="F317" s="22">
        <v>81</v>
      </c>
      <c r="G317" s="22">
        <v>35</v>
      </c>
      <c r="H317" s="22">
        <v>50</v>
      </c>
      <c r="I317" s="19" t="e">
        <f ca="1">INDIRECT(CONCATENATE("Лист1!B",MATCH(B317,#REF!,0)),1)</f>
        <v>#REF!</v>
      </c>
      <c r="J317" t="e">
        <f t="shared" si="30"/>
        <v>#REF!</v>
      </c>
      <c r="K317" t="e">
        <f t="shared" si="31"/>
        <v>#REF!</v>
      </c>
      <c r="L317" t="e">
        <f t="shared" si="32"/>
        <v>#REF!</v>
      </c>
    </row>
    <row r="318" spans="2:12" ht="12.75">
      <c r="B318" s="20" t="s">
        <v>534</v>
      </c>
      <c r="C318" s="16">
        <v>240</v>
      </c>
      <c r="D318" s="16">
        <v>14</v>
      </c>
      <c r="E318" s="16">
        <v>39.5</v>
      </c>
      <c r="F318" s="16">
        <v>85</v>
      </c>
      <c r="G318" s="16">
        <v>35</v>
      </c>
      <c r="H318" s="16">
        <v>50</v>
      </c>
      <c r="I318" s="20" t="e">
        <f ca="1">INDIRECT(CONCATENATE("Лист1!B",MATCH(B318,#REF!,0)),1)</f>
        <v>#REF!</v>
      </c>
      <c r="J318" t="e">
        <f t="shared" si="30"/>
        <v>#REF!</v>
      </c>
      <c r="K318" t="e">
        <f t="shared" si="31"/>
        <v>#REF!</v>
      </c>
      <c r="L318" t="e">
        <f t="shared" si="32"/>
        <v>#REF!</v>
      </c>
    </row>
    <row r="319" spans="2:12" ht="12.75">
      <c r="B319" s="20" t="s">
        <v>535</v>
      </c>
      <c r="C319" s="16">
        <v>240</v>
      </c>
      <c r="D319" s="16">
        <v>16</v>
      </c>
      <c r="E319" s="16">
        <v>39.5</v>
      </c>
      <c r="F319" s="16">
        <v>87</v>
      </c>
      <c r="G319" s="16">
        <v>35</v>
      </c>
      <c r="H319" s="16">
        <v>50</v>
      </c>
      <c r="I319" s="20" t="e">
        <f ca="1">INDIRECT(CONCATENATE("Лист1!B",MATCH(B319,#REF!,0)),1)</f>
        <v>#REF!</v>
      </c>
      <c r="J319" t="e">
        <f t="shared" si="30"/>
        <v>#REF!</v>
      </c>
      <c r="K319" t="e">
        <f t="shared" si="31"/>
        <v>#REF!</v>
      </c>
      <c r="L319" t="e">
        <f t="shared" si="32"/>
        <v>#REF!</v>
      </c>
    </row>
    <row r="320" spans="2:12" ht="13.5" thickBot="1">
      <c r="B320" s="24" t="s">
        <v>536</v>
      </c>
      <c r="C320" s="25">
        <v>240</v>
      </c>
      <c r="D320" s="25">
        <v>20</v>
      </c>
      <c r="E320" s="25">
        <v>39.5</v>
      </c>
      <c r="F320" s="25">
        <v>93</v>
      </c>
      <c r="G320" s="25">
        <v>35</v>
      </c>
      <c r="H320" s="25">
        <v>50</v>
      </c>
      <c r="I320" s="24" t="e">
        <f ca="1">INDIRECT(CONCATENATE("Лист1!B",MATCH(B320,#REF!,0)),1)</f>
        <v>#REF!</v>
      </c>
      <c r="J320" t="e">
        <f t="shared" si="30"/>
        <v>#REF!</v>
      </c>
      <c r="K320" t="e">
        <f t="shared" si="31"/>
        <v>#REF!</v>
      </c>
      <c r="L320" t="e">
        <f t="shared" si="32"/>
        <v>#REF!</v>
      </c>
    </row>
    <row r="321" spans="2:12" ht="12.75">
      <c r="B321" s="19" t="s">
        <v>537</v>
      </c>
      <c r="C321" s="22">
        <v>300</v>
      </c>
      <c r="D321" s="22">
        <v>12</v>
      </c>
      <c r="E321" s="22">
        <v>44</v>
      </c>
      <c r="F321" s="22">
        <v>101</v>
      </c>
      <c r="G321" s="22">
        <v>38</v>
      </c>
      <c r="H321" s="22">
        <v>25</v>
      </c>
      <c r="I321" s="19" t="e">
        <f ca="1">INDIRECT(CONCATENATE("Лист1!B",MATCH(B321,#REF!,0)),1)</f>
        <v>#REF!</v>
      </c>
      <c r="J321" t="e">
        <f t="shared" si="30"/>
        <v>#REF!</v>
      </c>
      <c r="K321" t="e">
        <f t="shared" si="31"/>
        <v>#REF!</v>
      </c>
      <c r="L321" t="e">
        <f t="shared" si="32"/>
        <v>#REF!</v>
      </c>
    </row>
    <row r="322" spans="2:12" ht="12.75">
      <c r="B322" s="20" t="s">
        <v>538</v>
      </c>
      <c r="C322" s="16">
        <v>300</v>
      </c>
      <c r="D322" s="16">
        <v>14</v>
      </c>
      <c r="E322" s="16">
        <v>44</v>
      </c>
      <c r="F322" s="16">
        <v>101</v>
      </c>
      <c r="G322" s="16">
        <v>38</v>
      </c>
      <c r="H322" s="16">
        <v>25</v>
      </c>
      <c r="I322" s="20" t="e">
        <f ca="1">INDIRECT(CONCATENATE("Лист1!B",MATCH(B322,#REF!,0)),1)</f>
        <v>#REF!</v>
      </c>
      <c r="J322" t="e">
        <f t="shared" si="30"/>
        <v>#REF!</v>
      </c>
      <c r="K322" t="e">
        <f t="shared" si="31"/>
        <v>#REF!</v>
      </c>
      <c r="L322" t="e">
        <f t="shared" si="32"/>
        <v>#REF!</v>
      </c>
    </row>
    <row r="323" spans="2:12" ht="12.75">
      <c r="B323" s="20" t="s">
        <v>539</v>
      </c>
      <c r="C323" s="16">
        <v>300</v>
      </c>
      <c r="D323" s="16">
        <v>16</v>
      </c>
      <c r="E323" s="16">
        <v>44</v>
      </c>
      <c r="F323" s="16">
        <v>101</v>
      </c>
      <c r="G323" s="16">
        <v>38</v>
      </c>
      <c r="H323" s="16">
        <v>25</v>
      </c>
      <c r="I323" s="20" t="e">
        <f ca="1">INDIRECT(CONCATENATE("Лист1!B",MATCH(B323,#REF!,0)),1)</f>
        <v>#REF!</v>
      </c>
      <c r="J323" t="e">
        <f t="shared" si="30"/>
        <v>#REF!</v>
      </c>
      <c r="K323" t="e">
        <f t="shared" si="31"/>
        <v>#REF!</v>
      </c>
      <c r="L323" t="e">
        <f t="shared" si="32"/>
        <v>#REF!</v>
      </c>
    </row>
    <row r="324" spans="2:12" ht="13.5" thickBot="1">
      <c r="B324" s="24" t="s">
        <v>540</v>
      </c>
      <c r="C324" s="25">
        <v>300</v>
      </c>
      <c r="D324" s="25">
        <v>20</v>
      </c>
      <c r="E324" s="25">
        <v>44</v>
      </c>
      <c r="F324" s="25">
        <v>101</v>
      </c>
      <c r="G324" s="25">
        <v>38</v>
      </c>
      <c r="H324" s="25">
        <v>25</v>
      </c>
      <c r="I324" s="24" t="e">
        <f ca="1">INDIRECT(CONCATENATE("Лист1!B",MATCH(B324,#REF!,0)),1)</f>
        <v>#REF!</v>
      </c>
      <c r="J324" t="e">
        <f t="shared" si="30"/>
        <v>#REF!</v>
      </c>
      <c r="K324" t="e">
        <f t="shared" si="31"/>
        <v>#REF!</v>
      </c>
      <c r="L324" t="e">
        <f t="shared" si="32"/>
        <v>#REF!</v>
      </c>
    </row>
    <row r="325" spans="2:12" ht="12.75">
      <c r="B325" s="19" t="s">
        <v>541</v>
      </c>
      <c r="C325" s="22">
        <v>400</v>
      </c>
      <c r="D325" s="22">
        <v>12</v>
      </c>
      <c r="E325" s="22">
        <v>50</v>
      </c>
      <c r="F325" s="22">
        <v>108</v>
      </c>
      <c r="G325" s="22">
        <v>40</v>
      </c>
      <c r="H325" s="22">
        <v>25</v>
      </c>
      <c r="I325" s="19" t="e">
        <f ca="1">INDIRECT(CONCATENATE("Лист1!B",MATCH(B325,#REF!,0)),1)</f>
        <v>#REF!</v>
      </c>
      <c r="J325" t="e">
        <f t="shared" si="30"/>
        <v>#REF!</v>
      </c>
      <c r="K325" t="e">
        <f t="shared" si="31"/>
        <v>#REF!</v>
      </c>
      <c r="L325" t="e">
        <f t="shared" si="32"/>
        <v>#REF!</v>
      </c>
    </row>
    <row r="326" spans="2:12" ht="12.75">
      <c r="B326" s="20" t="s">
        <v>542</v>
      </c>
      <c r="C326" s="16">
        <v>400</v>
      </c>
      <c r="D326" s="16">
        <v>14</v>
      </c>
      <c r="E326" s="16">
        <v>50</v>
      </c>
      <c r="F326" s="16">
        <v>108</v>
      </c>
      <c r="G326" s="16">
        <v>40</v>
      </c>
      <c r="H326" s="16">
        <v>25</v>
      </c>
      <c r="I326" s="20" t="e">
        <f ca="1">INDIRECT(CONCATENATE("Лист1!B",MATCH(B326,#REF!,0)),1)</f>
        <v>#REF!</v>
      </c>
      <c r="J326" t="e">
        <f t="shared" si="30"/>
        <v>#REF!</v>
      </c>
      <c r="K326" t="e">
        <f t="shared" si="31"/>
        <v>#REF!</v>
      </c>
      <c r="L326" t="e">
        <f t="shared" si="32"/>
        <v>#REF!</v>
      </c>
    </row>
    <row r="327" spans="2:12" ht="12.75">
      <c r="B327" s="20" t="s">
        <v>543</v>
      </c>
      <c r="C327" s="16">
        <v>400</v>
      </c>
      <c r="D327" s="16">
        <v>16</v>
      </c>
      <c r="E327" s="16">
        <v>50</v>
      </c>
      <c r="F327" s="16">
        <v>108</v>
      </c>
      <c r="G327" s="16">
        <v>40</v>
      </c>
      <c r="H327" s="16">
        <v>25</v>
      </c>
      <c r="I327" s="20" t="e">
        <f ca="1">INDIRECT(CONCATENATE("Лист1!B",MATCH(B327,#REF!,0)),1)</f>
        <v>#REF!</v>
      </c>
      <c r="J327" t="e">
        <f t="shared" si="30"/>
        <v>#REF!</v>
      </c>
      <c r="K327" t="e">
        <f t="shared" si="31"/>
        <v>#REF!</v>
      </c>
      <c r="L327" t="e">
        <f t="shared" si="32"/>
        <v>#REF!</v>
      </c>
    </row>
    <row r="328" spans="2:12" ht="12.75">
      <c r="B328" s="20" t="s">
        <v>544</v>
      </c>
      <c r="C328" s="16">
        <v>400</v>
      </c>
      <c r="D328" s="16">
        <v>20</v>
      </c>
      <c r="E328" s="16">
        <v>50</v>
      </c>
      <c r="F328" s="16">
        <v>108</v>
      </c>
      <c r="G328" s="16">
        <v>40</v>
      </c>
      <c r="H328" s="16">
        <v>25</v>
      </c>
      <c r="I328" s="20" t="e">
        <f ca="1">INDIRECT(CONCATENATE("Лист1!B",MATCH(B328,#REF!,0)),1)</f>
        <v>#REF!</v>
      </c>
      <c r="J328" t="e">
        <f t="shared" si="30"/>
        <v>#REF!</v>
      </c>
      <c r="K328" t="e">
        <f t="shared" si="31"/>
        <v>#REF!</v>
      </c>
      <c r="L328" t="e">
        <f t="shared" si="32"/>
        <v>#REF!</v>
      </c>
    </row>
    <row r="329" spans="2:12" ht="13.5" thickBot="1">
      <c r="B329" s="24" t="s">
        <v>545</v>
      </c>
      <c r="C329" s="25">
        <v>400</v>
      </c>
      <c r="D329" s="25">
        <v>24</v>
      </c>
      <c r="E329" s="25">
        <v>50</v>
      </c>
      <c r="F329" s="25">
        <v>108</v>
      </c>
      <c r="G329" s="25">
        <v>40</v>
      </c>
      <c r="H329" s="25">
        <v>25</v>
      </c>
      <c r="I329" s="24" t="e">
        <f ca="1">INDIRECT(CONCATENATE("Лист1!B",MATCH(B329,#REF!,0)),1)</f>
        <v>#REF!</v>
      </c>
      <c r="J329" t="e">
        <f t="shared" si="30"/>
        <v>#REF!</v>
      </c>
      <c r="K329" t="e">
        <f t="shared" si="31"/>
        <v>#REF!</v>
      </c>
      <c r="L329" t="e">
        <f t="shared" si="32"/>
        <v>#REF!</v>
      </c>
    </row>
    <row r="330" spans="2:12" ht="12.75">
      <c r="B330" s="19" t="s">
        <v>546</v>
      </c>
      <c r="C330" s="22">
        <v>500</v>
      </c>
      <c r="D330" s="22">
        <v>16</v>
      </c>
      <c r="E330" s="22">
        <v>55</v>
      </c>
      <c r="F330" s="22">
        <v>124</v>
      </c>
      <c r="G330" s="22">
        <v>51</v>
      </c>
      <c r="H330" s="22">
        <v>25</v>
      </c>
      <c r="I330" s="19" t="e">
        <f ca="1">INDIRECT(CONCATENATE("Лист1!B",MATCH(B330,#REF!,0)),1)</f>
        <v>#REF!</v>
      </c>
      <c r="J330" t="e">
        <f t="shared" si="30"/>
        <v>#REF!</v>
      </c>
      <c r="K330" t="e">
        <f t="shared" si="31"/>
        <v>#REF!</v>
      </c>
      <c r="L330" t="e">
        <f t="shared" si="32"/>
        <v>#REF!</v>
      </c>
    </row>
    <row r="331" spans="2:12" ht="13.5" thickBot="1">
      <c r="B331" s="24" t="s">
        <v>547</v>
      </c>
      <c r="C331" s="25">
        <v>500</v>
      </c>
      <c r="D331" s="25">
        <v>20</v>
      </c>
      <c r="E331" s="25">
        <v>55</v>
      </c>
      <c r="F331" s="25">
        <v>124</v>
      </c>
      <c r="G331" s="25">
        <v>51</v>
      </c>
      <c r="H331" s="25">
        <v>25</v>
      </c>
      <c r="I331" s="24" t="e">
        <f ca="1">INDIRECT(CONCATENATE("Лист1!B",MATCH(B331,#REF!,0)),1)</f>
        <v>#REF!</v>
      </c>
      <c r="J331" t="e">
        <f t="shared" si="30"/>
        <v>#REF!</v>
      </c>
      <c r="K331" t="e">
        <f t="shared" si="31"/>
        <v>#REF!</v>
      </c>
      <c r="L331" t="e">
        <f t="shared" si="32"/>
        <v>#REF!</v>
      </c>
    </row>
    <row r="332" spans="2:12" ht="12.75">
      <c r="B332" s="19" t="s">
        <v>548</v>
      </c>
      <c r="C332" s="22">
        <v>630</v>
      </c>
      <c r="D332" s="22">
        <v>16</v>
      </c>
      <c r="E332" s="22">
        <v>61</v>
      </c>
      <c r="F332" s="22">
        <v>131</v>
      </c>
      <c r="G332" s="22">
        <v>58</v>
      </c>
      <c r="H332" s="22">
        <v>25</v>
      </c>
      <c r="I332" s="19" t="e">
        <f ca="1">INDIRECT(CONCATENATE("Лист1!B",MATCH(B332,#REF!,0)),1)</f>
        <v>#REF!</v>
      </c>
      <c r="J332" t="e">
        <f t="shared" si="30"/>
        <v>#REF!</v>
      </c>
      <c r="K332" t="e">
        <f t="shared" si="31"/>
        <v>#REF!</v>
      </c>
      <c r="L332" t="e">
        <f t="shared" si="32"/>
        <v>#REF!</v>
      </c>
    </row>
    <row r="333" spans="2:12" ht="12.75">
      <c r="B333" s="29" t="s">
        <v>549</v>
      </c>
      <c r="C333" s="35">
        <v>630</v>
      </c>
      <c r="D333" s="35">
        <v>20</v>
      </c>
      <c r="E333" s="35">
        <v>61</v>
      </c>
      <c r="F333" s="35">
        <v>131</v>
      </c>
      <c r="G333" s="35">
        <v>58</v>
      </c>
      <c r="H333" s="35">
        <v>25</v>
      </c>
      <c r="I333" s="20" t="e">
        <f ca="1">INDIRECT(CONCATENATE("Лист1!B",MATCH(B333,#REF!,0)),1)</f>
        <v>#REF!</v>
      </c>
      <c r="J333" t="e">
        <f>I333*12</f>
        <v>#REF!</v>
      </c>
      <c r="K333" t="e">
        <f>J333/1.2</f>
        <v>#REF!</v>
      </c>
      <c r="L333" t="e">
        <f>K333*0.8</f>
        <v>#REF!</v>
      </c>
    </row>
    <row r="334" spans="1:9" ht="12.75">
      <c r="A334" s="64" t="s">
        <v>550</v>
      </c>
      <c r="B334" s="64"/>
      <c r="C334" s="64"/>
      <c r="D334" s="64"/>
      <c r="E334" s="64"/>
      <c r="F334" s="64"/>
      <c r="G334" s="64"/>
      <c r="H334" s="64"/>
      <c r="I334" s="65"/>
    </row>
    <row r="335" spans="1:9" ht="36">
      <c r="A335" s="32"/>
      <c r="B335" s="33" t="s">
        <v>142</v>
      </c>
      <c r="C335" s="33" t="s">
        <v>143</v>
      </c>
      <c r="D335" s="33" t="s">
        <v>782</v>
      </c>
      <c r="E335" s="33" t="s">
        <v>783</v>
      </c>
      <c r="F335" s="33" t="s">
        <v>145</v>
      </c>
      <c r="G335" s="33" t="s">
        <v>169</v>
      </c>
      <c r="H335" s="33" t="s">
        <v>146</v>
      </c>
      <c r="I335" s="34" t="s">
        <v>732</v>
      </c>
    </row>
    <row r="336" spans="2:12" ht="12.75">
      <c r="B336" s="20" t="s">
        <v>551</v>
      </c>
      <c r="C336" s="21">
        <v>10</v>
      </c>
      <c r="D336" s="21">
        <v>5</v>
      </c>
      <c r="E336" s="21">
        <v>9</v>
      </c>
      <c r="F336" s="21">
        <v>36</v>
      </c>
      <c r="G336" s="21">
        <v>10</v>
      </c>
      <c r="H336" s="21">
        <v>100</v>
      </c>
      <c r="I336" s="20" t="e">
        <f ca="1">INDIRECT(CONCATENATE("Лист1!B",MATCH(B336,#REF!,0)),1)</f>
        <v>#REF!</v>
      </c>
      <c r="J336" t="e">
        <f aca="true" t="shared" si="33" ref="J336:J373">I336*12</f>
        <v>#REF!</v>
      </c>
      <c r="K336" t="e">
        <f aca="true" t="shared" si="34" ref="K336:K373">J336/1.2</f>
        <v>#REF!</v>
      </c>
      <c r="L336" t="e">
        <f aca="true" t="shared" si="35" ref="L336:L373">K336*0.8</f>
        <v>#REF!</v>
      </c>
    </row>
    <row r="337" spans="2:12" ht="13.5" thickBot="1">
      <c r="B337" s="24" t="s">
        <v>552</v>
      </c>
      <c r="C337" s="27">
        <v>10</v>
      </c>
      <c r="D337" s="27">
        <v>6</v>
      </c>
      <c r="E337" s="27">
        <v>9</v>
      </c>
      <c r="F337" s="27">
        <v>36</v>
      </c>
      <c r="G337" s="27">
        <v>10</v>
      </c>
      <c r="H337" s="27">
        <v>100</v>
      </c>
      <c r="I337" s="24" t="e">
        <f ca="1">INDIRECT(CONCATENATE("Лист1!B",MATCH(B337,#REF!,0)),1)</f>
        <v>#REF!</v>
      </c>
      <c r="J337" t="e">
        <f t="shared" si="33"/>
        <v>#REF!</v>
      </c>
      <c r="K337" t="e">
        <f t="shared" si="34"/>
        <v>#REF!</v>
      </c>
      <c r="L337" t="e">
        <f t="shared" si="35"/>
        <v>#REF!</v>
      </c>
    </row>
    <row r="338" spans="2:12" ht="12.75">
      <c r="B338" s="19" t="s">
        <v>553</v>
      </c>
      <c r="C338" s="26">
        <v>16</v>
      </c>
      <c r="D338" s="26">
        <v>6</v>
      </c>
      <c r="E338" s="26">
        <v>13</v>
      </c>
      <c r="F338" s="26">
        <v>49</v>
      </c>
      <c r="G338" s="26">
        <v>20</v>
      </c>
      <c r="H338" s="26">
        <v>100</v>
      </c>
      <c r="I338" s="19" t="e">
        <f ca="1">INDIRECT(CONCATENATE("Лист1!B",MATCH(B338,#REF!,0)),1)</f>
        <v>#REF!</v>
      </c>
      <c r="J338" t="e">
        <f t="shared" si="33"/>
        <v>#REF!</v>
      </c>
      <c r="K338" t="e">
        <f t="shared" si="34"/>
        <v>#REF!</v>
      </c>
      <c r="L338" t="e">
        <f t="shared" si="35"/>
        <v>#REF!</v>
      </c>
    </row>
    <row r="339" spans="2:12" ht="12.75">
      <c r="B339" s="20" t="s">
        <v>554</v>
      </c>
      <c r="C339" s="21">
        <v>16</v>
      </c>
      <c r="D339" s="21">
        <v>8</v>
      </c>
      <c r="E339" s="21">
        <v>13</v>
      </c>
      <c r="F339" s="21">
        <v>49</v>
      </c>
      <c r="G339" s="21">
        <v>20</v>
      </c>
      <c r="H339" s="21">
        <v>100</v>
      </c>
      <c r="I339" s="20" t="e">
        <f ca="1">INDIRECT(CONCATENATE("Лист1!B",MATCH(B339,#REF!,0)),1)</f>
        <v>#REF!</v>
      </c>
      <c r="J339" t="e">
        <f t="shared" si="33"/>
        <v>#REF!</v>
      </c>
      <c r="K339" t="e">
        <f t="shared" si="34"/>
        <v>#REF!</v>
      </c>
      <c r="L339" t="e">
        <f t="shared" si="35"/>
        <v>#REF!</v>
      </c>
    </row>
    <row r="340" spans="2:12" ht="13.5" thickBot="1">
      <c r="B340" s="24" t="s">
        <v>555</v>
      </c>
      <c r="C340" s="27">
        <v>16</v>
      </c>
      <c r="D340" s="27">
        <v>10</v>
      </c>
      <c r="E340" s="27">
        <v>17</v>
      </c>
      <c r="F340" s="27">
        <v>53</v>
      </c>
      <c r="G340" s="27">
        <v>20</v>
      </c>
      <c r="H340" s="27">
        <v>100</v>
      </c>
      <c r="I340" s="24" t="e">
        <f ca="1">INDIRECT(CONCATENATE("Лист1!B",MATCH(B340,#REF!,0)),1)</f>
        <v>#REF!</v>
      </c>
      <c r="J340" t="e">
        <f t="shared" si="33"/>
        <v>#REF!</v>
      </c>
      <c r="K340" t="e">
        <f t="shared" si="34"/>
        <v>#REF!</v>
      </c>
      <c r="L340" t="e">
        <f t="shared" si="35"/>
        <v>#REF!</v>
      </c>
    </row>
    <row r="341" spans="2:12" ht="12.75">
      <c r="B341" s="19" t="s">
        <v>556</v>
      </c>
      <c r="C341" s="26">
        <v>25</v>
      </c>
      <c r="D341" s="26">
        <v>6</v>
      </c>
      <c r="E341" s="26">
        <v>14</v>
      </c>
      <c r="F341" s="26">
        <v>48.5</v>
      </c>
      <c r="G341" s="26">
        <v>20</v>
      </c>
      <c r="H341" s="26">
        <v>100</v>
      </c>
      <c r="I341" s="19" t="e">
        <f ca="1">INDIRECT(CONCATENATE("Лист1!B",MATCH(B341,#REF!,0)),1)</f>
        <v>#REF!</v>
      </c>
      <c r="J341" t="e">
        <f t="shared" si="33"/>
        <v>#REF!</v>
      </c>
      <c r="K341" t="e">
        <f t="shared" si="34"/>
        <v>#REF!</v>
      </c>
      <c r="L341" t="e">
        <f t="shared" si="35"/>
        <v>#REF!</v>
      </c>
    </row>
    <row r="342" spans="2:12" ht="12.75">
      <c r="B342" s="20" t="s">
        <v>557</v>
      </c>
      <c r="C342" s="21">
        <v>25</v>
      </c>
      <c r="D342" s="21">
        <v>8</v>
      </c>
      <c r="E342" s="21">
        <v>16</v>
      </c>
      <c r="F342" s="21">
        <v>51</v>
      </c>
      <c r="G342" s="21">
        <v>20</v>
      </c>
      <c r="H342" s="21">
        <v>100</v>
      </c>
      <c r="I342" s="20" t="e">
        <f ca="1">INDIRECT(CONCATENATE("Лист1!B",MATCH(B342,#REF!,0)),1)</f>
        <v>#REF!</v>
      </c>
      <c r="J342" t="e">
        <f t="shared" si="33"/>
        <v>#REF!</v>
      </c>
      <c r="K342" t="e">
        <f t="shared" si="34"/>
        <v>#REF!</v>
      </c>
      <c r="L342" t="e">
        <f t="shared" si="35"/>
        <v>#REF!</v>
      </c>
    </row>
    <row r="343" spans="2:12" ht="12.75">
      <c r="B343" s="20" t="s">
        <v>558</v>
      </c>
      <c r="C343" s="21">
        <v>25</v>
      </c>
      <c r="D343" s="21">
        <v>10</v>
      </c>
      <c r="E343" s="21">
        <v>17</v>
      </c>
      <c r="F343" s="21">
        <v>53</v>
      </c>
      <c r="G343" s="21">
        <v>20</v>
      </c>
      <c r="H343" s="21">
        <v>100</v>
      </c>
      <c r="I343" s="20" t="e">
        <f ca="1">INDIRECT(CONCATENATE("Лист1!B",MATCH(B343,#REF!,0)),1)</f>
        <v>#REF!</v>
      </c>
      <c r="J343" t="e">
        <f t="shared" si="33"/>
        <v>#REF!</v>
      </c>
      <c r="K343" t="e">
        <f t="shared" si="34"/>
        <v>#REF!</v>
      </c>
      <c r="L343" t="e">
        <f t="shared" si="35"/>
        <v>#REF!</v>
      </c>
    </row>
    <row r="344" spans="2:12" ht="13.5" thickBot="1">
      <c r="B344" s="24" t="s">
        <v>559</v>
      </c>
      <c r="C344" s="27">
        <v>25</v>
      </c>
      <c r="D344" s="27">
        <v>12</v>
      </c>
      <c r="E344" s="27">
        <v>19</v>
      </c>
      <c r="F344" s="27">
        <v>54</v>
      </c>
      <c r="G344" s="27">
        <v>20</v>
      </c>
      <c r="H344" s="27">
        <v>100</v>
      </c>
      <c r="I344" s="24" t="e">
        <f ca="1">INDIRECT(CONCATENATE("Лист1!B",MATCH(B344,#REF!,0)),1)</f>
        <v>#REF!</v>
      </c>
      <c r="J344" t="e">
        <f t="shared" si="33"/>
        <v>#REF!</v>
      </c>
      <c r="K344" t="e">
        <f t="shared" si="34"/>
        <v>#REF!</v>
      </c>
      <c r="L344" t="e">
        <f t="shared" si="35"/>
        <v>#REF!</v>
      </c>
    </row>
    <row r="345" spans="2:12" ht="12.75">
      <c r="B345" s="19" t="s">
        <v>560</v>
      </c>
      <c r="C345" s="26">
        <v>35</v>
      </c>
      <c r="D345" s="26">
        <v>8</v>
      </c>
      <c r="E345" s="26">
        <v>17</v>
      </c>
      <c r="F345" s="26">
        <v>55</v>
      </c>
      <c r="G345" s="26">
        <v>20</v>
      </c>
      <c r="H345" s="26">
        <v>100</v>
      </c>
      <c r="I345" s="19" t="e">
        <f ca="1">INDIRECT(CONCATENATE("Лист1!B",MATCH(B345,#REF!,0)),1)</f>
        <v>#REF!</v>
      </c>
      <c r="J345" t="e">
        <f t="shared" si="33"/>
        <v>#REF!</v>
      </c>
      <c r="K345" t="e">
        <f t="shared" si="34"/>
        <v>#REF!</v>
      </c>
      <c r="L345" t="e">
        <f t="shared" si="35"/>
        <v>#REF!</v>
      </c>
    </row>
    <row r="346" spans="2:12" ht="12.75">
      <c r="B346" s="20" t="s">
        <v>561</v>
      </c>
      <c r="C346" s="21">
        <v>35</v>
      </c>
      <c r="D346" s="21">
        <v>10</v>
      </c>
      <c r="E346" s="21">
        <v>19</v>
      </c>
      <c r="F346" s="21">
        <v>57</v>
      </c>
      <c r="G346" s="21">
        <v>20</v>
      </c>
      <c r="H346" s="21">
        <v>100</v>
      </c>
      <c r="I346" s="20" t="e">
        <f ca="1">INDIRECT(CONCATENATE("Лист1!B",MATCH(B346,#REF!,0)),1)</f>
        <v>#REF!</v>
      </c>
      <c r="J346" t="e">
        <f t="shared" si="33"/>
        <v>#REF!</v>
      </c>
      <c r="K346" t="e">
        <f t="shared" si="34"/>
        <v>#REF!</v>
      </c>
      <c r="L346" t="e">
        <f t="shared" si="35"/>
        <v>#REF!</v>
      </c>
    </row>
    <row r="347" spans="2:12" ht="13.5" thickBot="1">
      <c r="B347" s="24" t="s">
        <v>562</v>
      </c>
      <c r="C347" s="27">
        <v>35</v>
      </c>
      <c r="D347" s="27">
        <v>12</v>
      </c>
      <c r="E347" s="27">
        <v>21</v>
      </c>
      <c r="F347" s="27">
        <v>58</v>
      </c>
      <c r="G347" s="27">
        <v>20</v>
      </c>
      <c r="H347" s="27">
        <v>100</v>
      </c>
      <c r="I347" s="24" t="e">
        <f ca="1">INDIRECT(CONCATENATE("Лист1!B",MATCH(B347,#REF!,0)),1)</f>
        <v>#REF!</v>
      </c>
      <c r="J347" t="e">
        <f t="shared" si="33"/>
        <v>#REF!</v>
      </c>
      <c r="K347" t="e">
        <f t="shared" si="34"/>
        <v>#REF!</v>
      </c>
      <c r="L347" t="e">
        <f t="shared" si="35"/>
        <v>#REF!</v>
      </c>
    </row>
    <row r="348" spans="2:12" ht="12.75">
      <c r="B348" s="19" t="s">
        <v>563</v>
      </c>
      <c r="C348" s="26">
        <v>50</v>
      </c>
      <c r="D348" s="26">
        <v>8</v>
      </c>
      <c r="E348" s="26">
        <v>20</v>
      </c>
      <c r="F348" s="26">
        <v>65</v>
      </c>
      <c r="G348" s="26">
        <v>28</v>
      </c>
      <c r="H348" s="26">
        <v>50</v>
      </c>
      <c r="I348" s="19" t="e">
        <f ca="1">INDIRECT(CONCATENATE("Лист1!B",MATCH(B348,#REF!,0)),1)</f>
        <v>#REF!</v>
      </c>
      <c r="J348" t="e">
        <f t="shared" si="33"/>
        <v>#REF!</v>
      </c>
      <c r="K348" t="e">
        <f t="shared" si="34"/>
        <v>#REF!</v>
      </c>
      <c r="L348" t="e">
        <f t="shared" si="35"/>
        <v>#REF!</v>
      </c>
    </row>
    <row r="349" spans="2:12" ht="12.75">
      <c r="B349" s="20" t="s">
        <v>564</v>
      </c>
      <c r="C349" s="21">
        <v>50</v>
      </c>
      <c r="D349" s="21">
        <v>10</v>
      </c>
      <c r="E349" s="21">
        <v>22</v>
      </c>
      <c r="F349" s="21">
        <v>67</v>
      </c>
      <c r="G349" s="21">
        <v>28</v>
      </c>
      <c r="H349" s="21">
        <v>50</v>
      </c>
      <c r="I349" s="20" t="e">
        <f ca="1">INDIRECT(CONCATENATE("Лист1!B",MATCH(B349,#REF!,0)),1)</f>
        <v>#REF!</v>
      </c>
      <c r="J349" t="e">
        <f t="shared" si="33"/>
        <v>#REF!</v>
      </c>
      <c r="K349" t="e">
        <f t="shared" si="34"/>
        <v>#REF!</v>
      </c>
      <c r="L349" t="e">
        <f t="shared" si="35"/>
        <v>#REF!</v>
      </c>
    </row>
    <row r="350" spans="2:12" ht="12.75">
      <c r="B350" s="20" t="s">
        <v>565</v>
      </c>
      <c r="C350" s="21">
        <v>50</v>
      </c>
      <c r="D350" s="21">
        <v>12</v>
      </c>
      <c r="E350" s="21">
        <v>24</v>
      </c>
      <c r="F350" s="21">
        <v>68</v>
      </c>
      <c r="G350" s="21">
        <v>28</v>
      </c>
      <c r="H350" s="21">
        <v>50</v>
      </c>
      <c r="I350" s="20" t="e">
        <f ca="1">INDIRECT(CONCATENATE("Лист1!B",MATCH(B350,#REF!,0)),1)</f>
        <v>#REF!</v>
      </c>
      <c r="J350" t="e">
        <f t="shared" si="33"/>
        <v>#REF!</v>
      </c>
      <c r="K350" t="e">
        <f t="shared" si="34"/>
        <v>#REF!</v>
      </c>
      <c r="L350" t="e">
        <f t="shared" si="35"/>
        <v>#REF!</v>
      </c>
    </row>
    <row r="351" spans="2:12" ht="13.5" thickBot="1">
      <c r="B351" s="24" t="s">
        <v>566</v>
      </c>
      <c r="C351" s="27">
        <v>50</v>
      </c>
      <c r="D351" s="27">
        <v>16</v>
      </c>
      <c r="E351" s="27">
        <v>28</v>
      </c>
      <c r="F351" s="27">
        <v>71</v>
      </c>
      <c r="G351" s="27">
        <v>28</v>
      </c>
      <c r="H351" s="27">
        <v>50</v>
      </c>
      <c r="I351" s="24" t="e">
        <f ca="1">INDIRECT(CONCATENATE("Лист1!B",MATCH(B351,#REF!,0)),1)</f>
        <v>#REF!</v>
      </c>
      <c r="J351" t="e">
        <f t="shared" si="33"/>
        <v>#REF!</v>
      </c>
      <c r="K351" t="e">
        <f t="shared" si="34"/>
        <v>#REF!</v>
      </c>
      <c r="L351" t="e">
        <f t="shared" si="35"/>
        <v>#REF!</v>
      </c>
    </row>
    <row r="352" spans="2:12" ht="12.75">
      <c r="B352" s="19" t="s">
        <v>567</v>
      </c>
      <c r="C352" s="26">
        <v>70</v>
      </c>
      <c r="D352" s="26">
        <v>8</v>
      </c>
      <c r="E352" s="26">
        <v>24</v>
      </c>
      <c r="F352" s="26">
        <v>68</v>
      </c>
      <c r="G352" s="26">
        <v>28</v>
      </c>
      <c r="H352" s="26">
        <v>50</v>
      </c>
      <c r="I352" s="19" t="e">
        <f ca="1">INDIRECT(CONCATENATE("Лист1!B",MATCH(B352,#REF!,0)),1)</f>
        <v>#REF!</v>
      </c>
      <c r="J352" t="e">
        <f t="shared" si="33"/>
        <v>#REF!</v>
      </c>
      <c r="K352" t="e">
        <f t="shared" si="34"/>
        <v>#REF!</v>
      </c>
      <c r="L352" t="e">
        <f t="shared" si="35"/>
        <v>#REF!</v>
      </c>
    </row>
    <row r="353" spans="2:12" ht="12.75">
      <c r="B353" s="20" t="s">
        <v>568</v>
      </c>
      <c r="C353" s="21">
        <v>70</v>
      </c>
      <c r="D353" s="21">
        <v>10</v>
      </c>
      <c r="E353" s="21">
        <v>24</v>
      </c>
      <c r="F353" s="21">
        <v>70</v>
      </c>
      <c r="G353" s="21">
        <v>28</v>
      </c>
      <c r="H353" s="21">
        <v>50</v>
      </c>
      <c r="I353" s="20" t="e">
        <f ca="1">INDIRECT(CONCATENATE("Лист1!B",MATCH(B353,#REF!,0)),1)</f>
        <v>#REF!</v>
      </c>
      <c r="J353" t="e">
        <f t="shared" si="33"/>
        <v>#REF!</v>
      </c>
      <c r="K353" t="e">
        <f t="shared" si="34"/>
        <v>#REF!</v>
      </c>
      <c r="L353" t="e">
        <f t="shared" si="35"/>
        <v>#REF!</v>
      </c>
    </row>
    <row r="354" spans="2:12" ht="12.75">
      <c r="B354" s="20" t="s">
        <v>569</v>
      </c>
      <c r="C354" s="21">
        <v>70</v>
      </c>
      <c r="D354" s="21">
        <v>12</v>
      </c>
      <c r="E354" s="21">
        <v>24</v>
      </c>
      <c r="F354" s="21">
        <v>71</v>
      </c>
      <c r="G354" s="21">
        <v>28</v>
      </c>
      <c r="H354" s="21">
        <v>50</v>
      </c>
      <c r="I354" s="20" t="e">
        <f ca="1">INDIRECT(CONCATENATE("Лист1!B",MATCH(B354,#REF!,0)),1)</f>
        <v>#REF!</v>
      </c>
      <c r="J354" t="e">
        <f t="shared" si="33"/>
        <v>#REF!</v>
      </c>
      <c r="K354" t="e">
        <f t="shared" si="34"/>
        <v>#REF!</v>
      </c>
      <c r="L354" t="e">
        <f t="shared" si="35"/>
        <v>#REF!</v>
      </c>
    </row>
    <row r="355" spans="2:12" ht="13.5" thickBot="1">
      <c r="B355" s="24" t="s">
        <v>570</v>
      </c>
      <c r="C355" s="27">
        <v>70</v>
      </c>
      <c r="D355" s="27">
        <v>16</v>
      </c>
      <c r="E355" s="27">
        <v>30</v>
      </c>
      <c r="F355" s="27">
        <v>74</v>
      </c>
      <c r="G355" s="27">
        <v>28</v>
      </c>
      <c r="H355" s="27">
        <v>50</v>
      </c>
      <c r="I355" s="24" t="e">
        <f ca="1">INDIRECT(CONCATENATE("Лист1!B",MATCH(B355,#REF!,0)),1)</f>
        <v>#REF!</v>
      </c>
      <c r="J355" t="e">
        <f t="shared" si="33"/>
        <v>#REF!</v>
      </c>
      <c r="K355" t="e">
        <f t="shared" si="34"/>
        <v>#REF!</v>
      </c>
      <c r="L355" t="e">
        <f t="shared" si="35"/>
        <v>#REF!</v>
      </c>
    </row>
    <row r="356" spans="2:12" ht="12.75">
      <c r="B356" s="19" t="s">
        <v>571</v>
      </c>
      <c r="C356" s="26">
        <v>95</v>
      </c>
      <c r="D356" s="26">
        <v>10</v>
      </c>
      <c r="E356" s="26">
        <v>28</v>
      </c>
      <c r="F356" s="26">
        <v>80</v>
      </c>
      <c r="G356" s="26">
        <v>35</v>
      </c>
      <c r="H356" s="26">
        <v>50</v>
      </c>
      <c r="I356" s="19" t="e">
        <f ca="1">INDIRECT(CONCATENATE("Лист1!B",MATCH(B356,#REF!,0)),1)</f>
        <v>#REF!</v>
      </c>
      <c r="J356" t="e">
        <f t="shared" si="33"/>
        <v>#REF!</v>
      </c>
      <c r="K356" t="e">
        <f t="shared" si="34"/>
        <v>#REF!</v>
      </c>
      <c r="L356" t="e">
        <f t="shared" si="35"/>
        <v>#REF!</v>
      </c>
    </row>
    <row r="357" spans="2:12" ht="12.75">
      <c r="B357" s="20" t="s">
        <v>203</v>
      </c>
      <c r="C357" s="21">
        <v>95</v>
      </c>
      <c r="D357" s="21">
        <v>12</v>
      </c>
      <c r="E357" s="21">
        <v>28</v>
      </c>
      <c r="F357" s="21">
        <v>81</v>
      </c>
      <c r="G357" s="21">
        <v>35</v>
      </c>
      <c r="H357" s="21">
        <v>50</v>
      </c>
      <c r="I357" s="20" t="e">
        <f ca="1">INDIRECT(CONCATENATE("Лист1!B",MATCH(B357,#REF!,0)),1)</f>
        <v>#REF!</v>
      </c>
      <c r="J357" t="e">
        <f t="shared" si="33"/>
        <v>#REF!</v>
      </c>
      <c r="K357" t="e">
        <f t="shared" si="34"/>
        <v>#REF!</v>
      </c>
      <c r="L357" t="e">
        <f t="shared" si="35"/>
        <v>#REF!</v>
      </c>
    </row>
    <row r="358" spans="2:12" ht="13.5" thickBot="1">
      <c r="B358" s="24" t="s">
        <v>204</v>
      </c>
      <c r="C358" s="27">
        <v>95</v>
      </c>
      <c r="D358" s="27">
        <v>16</v>
      </c>
      <c r="E358" s="27">
        <v>32</v>
      </c>
      <c r="F358" s="27">
        <v>84</v>
      </c>
      <c r="G358" s="27">
        <v>35</v>
      </c>
      <c r="H358" s="27">
        <v>50</v>
      </c>
      <c r="I358" s="24" t="e">
        <f ca="1">INDIRECT(CONCATENATE("Лист1!B",MATCH(B358,#REF!,0)),1)</f>
        <v>#REF!</v>
      </c>
      <c r="J358" t="e">
        <f t="shared" si="33"/>
        <v>#REF!</v>
      </c>
      <c r="K358" t="e">
        <f t="shared" si="34"/>
        <v>#REF!</v>
      </c>
      <c r="L358" t="e">
        <f t="shared" si="35"/>
        <v>#REF!</v>
      </c>
    </row>
    <row r="359" spans="2:12" ht="12.75">
      <c r="B359" s="19" t="s">
        <v>205</v>
      </c>
      <c r="C359" s="26">
        <v>120</v>
      </c>
      <c r="D359" s="26">
        <v>10</v>
      </c>
      <c r="E359" s="26">
        <v>32</v>
      </c>
      <c r="F359" s="26">
        <v>85</v>
      </c>
      <c r="G359" s="26">
        <v>35</v>
      </c>
      <c r="H359" s="26">
        <v>50</v>
      </c>
      <c r="I359" s="19" t="e">
        <f ca="1">INDIRECT(CONCATENATE("Лист1!B",MATCH(B359,#REF!,0)),1)</f>
        <v>#REF!</v>
      </c>
      <c r="J359" t="e">
        <f t="shared" si="33"/>
        <v>#REF!</v>
      </c>
      <c r="K359" t="e">
        <f t="shared" si="34"/>
        <v>#REF!</v>
      </c>
      <c r="L359" t="e">
        <f t="shared" si="35"/>
        <v>#REF!</v>
      </c>
    </row>
    <row r="360" spans="2:12" ht="12.75">
      <c r="B360" s="20" t="s">
        <v>206</v>
      </c>
      <c r="C360" s="21">
        <v>120</v>
      </c>
      <c r="D360" s="21">
        <v>12</v>
      </c>
      <c r="E360" s="21">
        <v>32</v>
      </c>
      <c r="F360" s="21">
        <v>86</v>
      </c>
      <c r="G360" s="21">
        <v>35</v>
      </c>
      <c r="H360" s="21">
        <v>50</v>
      </c>
      <c r="I360" s="20" t="e">
        <f ca="1">INDIRECT(CONCATENATE("Лист1!B",MATCH(B360,#REF!,0)),1)</f>
        <v>#REF!</v>
      </c>
      <c r="J360" t="e">
        <f t="shared" si="33"/>
        <v>#REF!</v>
      </c>
      <c r="K360" t="e">
        <f t="shared" si="34"/>
        <v>#REF!</v>
      </c>
      <c r="L360" t="e">
        <f t="shared" si="35"/>
        <v>#REF!</v>
      </c>
    </row>
    <row r="361" spans="2:12" ht="12.75">
      <c r="B361" s="20" t="s">
        <v>207</v>
      </c>
      <c r="C361" s="21">
        <v>120</v>
      </c>
      <c r="D361" s="21">
        <v>16</v>
      </c>
      <c r="E361" s="21">
        <v>32</v>
      </c>
      <c r="F361" s="21">
        <v>89</v>
      </c>
      <c r="G361" s="21">
        <v>35</v>
      </c>
      <c r="H361" s="21">
        <v>50</v>
      </c>
      <c r="I361" s="20" t="e">
        <f ca="1">INDIRECT(CONCATENATE("Лист1!B",MATCH(B361,#REF!,0)),1)</f>
        <v>#REF!</v>
      </c>
      <c r="J361" t="e">
        <f t="shared" si="33"/>
        <v>#REF!</v>
      </c>
      <c r="K361" t="e">
        <f t="shared" si="34"/>
        <v>#REF!</v>
      </c>
      <c r="L361" t="e">
        <f t="shared" si="35"/>
        <v>#REF!</v>
      </c>
    </row>
    <row r="362" spans="2:12" ht="13.5" thickBot="1">
      <c r="B362" s="24" t="s">
        <v>208</v>
      </c>
      <c r="C362" s="27">
        <v>120</v>
      </c>
      <c r="D362" s="27">
        <v>20</v>
      </c>
      <c r="E362" s="27">
        <v>38</v>
      </c>
      <c r="F362" s="27">
        <v>92</v>
      </c>
      <c r="G362" s="27">
        <v>35</v>
      </c>
      <c r="H362" s="27">
        <v>50</v>
      </c>
      <c r="I362" s="24" t="e">
        <f ca="1">INDIRECT(CONCATENATE("Лист1!B",MATCH(B362,#REF!,0)),1)</f>
        <v>#REF!</v>
      </c>
      <c r="J362" t="e">
        <f t="shared" si="33"/>
        <v>#REF!</v>
      </c>
      <c r="K362" t="e">
        <f t="shared" si="34"/>
        <v>#REF!</v>
      </c>
      <c r="L362" t="e">
        <f t="shared" si="35"/>
        <v>#REF!</v>
      </c>
    </row>
    <row r="363" spans="2:12" ht="12.75">
      <c r="B363" s="19" t="s">
        <v>209</v>
      </c>
      <c r="C363" s="26">
        <v>150</v>
      </c>
      <c r="D363" s="26">
        <v>10</v>
      </c>
      <c r="E363" s="26">
        <v>34</v>
      </c>
      <c r="F363" s="26">
        <v>93</v>
      </c>
      <c r="G363" s="26">
        <v>35</v>
      </c>
      <c r="H363" s="26">
        <v>50</v>
      </c>
      <c r="I363" s="19" t="e">
        <f ca="1">INDIRECT(CONCATENATE("Лист1!B",MATCH(B363,#REF!,0)),1)</f>
        <v>#REF!</v>
      </c>
      <c r="J363" t="e">
        <f t="shared" si="33"/>
        <v>#REF!</v>
      </c>
      <c r="K363" t="e">
        <f t="shared" si="34"/>
        <v>#REF!</v>
      </c>
      <c r="L363" t="e">
        <f t="shared" si="35"/>
        <v>#REF!</v>
      </c>
    </row>
    <row r="364" spans="2:12" ht="12.75">
      <c r="B364" s="20" t="s">
        <v>210</v>
      </c>
      <c r="C364" s="21">
        <v>150</v>
      </c>
      <c r="D364" s="21">
        <v>12</v>
      </c>
      <c r="E364" s="21">
        <v>34</v>
      </c>
      <c r="F364" s="21">
        <v>94</v>
      </c>
      <c r="G364" s="21">
        <v>35</v>
      </c>
      <c r="H364" s="21">
        <v>50</v>
      </c>
      <c r="I364" s="20" t="e">
        <f ca="1">INDIRECT(CONCATENATE("Лист1!B",MATCH(B364,#REF!,0)),1)</f>
        <v>#REF!</v>
      </c>
      <c r="J364" t="e">
        <f t="shared" si="33"/>
        <v>#REF!</v>
      </c>
      <c r="K364" t="e">
        <f t="shared" si="34"/>
        <v>#REF!</v>
      </c>
      <c r="L364" t="e">
        <f t="shared" si="35"/>
        <v>#REF!</v>
      </c>
    </row>
    <row r="365" spans="2:12" ht="12.75">
      <c r="B365" s="20" t="s">
        <v>211</v>
      </c>
      <c r="C365" s="21">
        <v>150</v>
      </c>
      <c r="D365" s="21">
        <v>16</v>
      </c>
      <c r="E365" s="21">
        <v>34</v>
      </c>
      <c r="F365" s="21">
        <v>97</v>
      </c>
      <c r="G365" s="21">
        <v>35</v>
      </c>
      <c r="H365" s="21">
        <v>50</v>
      </c>
      <c r="I365" s="20" t="e">
        <f ca="1">INDIRECT(CONCATENATE("Лист1!B",MATCH(B365,#REF!,0)),1)</f>
        <v>#REF!</v>
      </c>
      <c r="J365" t="e">
        <f t="shared" si="33"/>
        <v>#REF!</v>
      </c>
      <c r="K365" t="e">
        <f t="shared" si="34"/>
        <v>#REF!</v>
      </c>
      <c r="L365" t="e">
        <f t="shared" si="35"/>
        <v>#REF!</v>
      </c>
    </row>
    <row r="366" spans="2:12" ht="13.5" thickBot="1">
      <c r="B366" s="24" t="s">
        <v>212</v>
      </c>
      <c r="C366" s="27">
        <v>150</v>
      </c>
      <c r="D366" s="27">
        <v>20</v>
      </c>
      <c r="E366" s="27">
        <v>40</v>
      </c>
      <c r="F366" s="27">
        <v>100</v>
      </c>
      <c r="G366" s="27">
        <v>35</v>
      </c>
      <c r="H366" s="27">
        <v>50</v>
      </c>
      <c r="I366" s="24" t="e">
        <f ca="1">INDIRECT(CONCATENATE("Лист1!B",MATCH(B366,#REF!,0)),1)</f>
        <v>#REF!</v>
      </c>
      <c r="J366" t="e">
        <f t="shared" si="33"/>
        <v>#REF!</v>
      </c>
      <c r="K366" t="e">
        <f t="shared" si="34"/>
        <v>#REF!</v>
      </c>
      <c r="L366" t="e">
        <f t="shared" si="35"/>
        <v>#REF!</v>
      </c>
    </row>
    <row r="367" spans="2:12" ht="12.75">
      <c r="B367" s="19" t="s">
        <v>213</v>
      </c>
      <c r="C367" s="26">
        <v>185</v>
      </c>
      <c r="D367" s="26">
        <v>10</v>
      </c>
      <c r="E367" s="26">
        <v>37</v>
      </c>
      <c r="F367" s="26">
        <v>97</v>
      </c>
      <c r="G367" s="26">
        <v>40</v>
      </c>
      <c r="H367" s="26">
        <v>25</v>
      </c>
      <c r="I367" s="19" t="e">
        <f ca="1">INDIRECT(CONCATENATE("Лист1!B",MATCH(B367,#REF!,0)),1)</f>
        <v>#REF!</v>
      </c>
      <c r="J367" t="e">
        <f t="shared" si="33"/>
        <v>#REF!</v>
      </c>
      <c r="K367" t="e">
        <f t="shared" si="34"/>
        <v>#REF!</v>
      </c>
      <c r="L367" t="e">
        <f t="shared" si="35"/>
        <v>#REF!</v>
      </c>
    </row>
    <row r="368" spans="2:12" ht="12.75">
      <c r="B368" s="20" t="s">
        <v>214</v>
      </c>
      <c r="C368" s="21">
        <v>185</v>
      </c>
      <c r="D368" s="21">
        <v>12</v>
      </c>
      <c r="E368" s="21">
        <v>37</v>
      </c>
      <c r="F368" s="21">
        <v>98</v>
      </c>
      <c r="G368" s="21">
        <v>40</v>
      </c>
      <c r="H368" s="21">
        <v>25</v>
      </c>
      <c r="I368" s="20" t="e">
        <f ca="1">INDIRECT(CONCATENATE("Лист1!B",MATCH(B368,#REF!,0)),1)</f>
        <v>#REF!</v>
      </c>
      <c r="J368" t="e">
        <f t="shared" si="33"/>
        <v>#REF!</v>
      </c>
      <c r="K368" t="e">
        <f t="shared" si="34"/>
        <v>#REF!</v>
      </c>
      <c r="L368" t="e">
        <f t="shared" si="35"/>
        <v>#REF!</v>
      </c>
    </row>
    <row r="369" spans="2:12" ht="12.75">
      <c r="B369" s="20" t="s">
        <v>215</v>
      </c>
      <c r="C369" s="21">
        <v>185</v>
      </c>
      <c r="D369" s="21">
        <v>16</v>
      </c>
      <c r="E369" s="21">
        <v>37</v>
      </c>
      <c r="F369" s="21">
        <v>101</v>
      </c>
      <c r="G369" s="21">
        <v>40</v>
      </c>
      <c r="H369" s="21">
        <v>25</v>
      </c>
      <c r="I369" s="20" t="e">
        <f ca="1">INDIRECT(CONCATENATE("Лист1!B",MATCH(B369,#REF!,0)),1)</f>
        <v>#REF!</v>
      </c>
      <c r="J369" t="e">
        <f t="shared" si="33"/>
        <v>#REF!</v>
      </c>
      <c r="K369" t="e">
        <f t="shared" si="34"/>
        <v>#REF!</v>
      </c>
      <c r="L369" t="e">
        <f t="shared" si="35"/>
        <v>#REF!</v>
      </c>
    </row>
    <row r="370" spans="2:12" ht="13.5" thickBot="1">
      <c r="B370" s="24" t="s">
        <v>216</v>
      </c>
      <c r="C370" s="27">
        <v>185</v>
      </c>
      <c r="D370" s="27">
        <v>20</v>
      </c>
      <c r="E370" s="27">
        <v>40</v>
      </c>
      <c r="F370" s="27">
        <v>104</v>
      </c>
      <c r="G370" s="27">
        <v>40</v>
      </c>
      <c r="H370" s="27">
        <v>25</v>
      </c>
      <c r="I370" s="24" t="e">
        <f ca="1">INDIRECT(CONCATENATE("Лист1!B",MATCH(B370,#REF!,0)),1)</f>
        <v>#REF!</v>
      </c>
      <c r="J370" t="e">
        <f t="shared" si="33"/>
        <v>#REF!</v>
      </c>
      <c r="K370" t="e">
        <f t="shared" si="34"/>
        <v>#REF!</v>
      </c>
      <c r="L370" t="e">
        <f t="shared" si="35"/>
        <v>#REF!</v>
      </c>
    </row>
    <row r="371" spans="2:12" ht="12.75">
      <c r="B371" s="19" t="s">
        <v>217</v>
      </c>
      <c r="C371" s="26">
        <v>240</v>
      </c>
      <c r="D371" s="26">
        <v>12</v>
      </c>
      <c r="E371" s="26">
        <v>42</v>
      </c>
      <c r="F371" s="26">
        <v>107</v>
      </c>
      <c r="G371" s="26">
        <v>40</v>
      </c>
      <c r="H371" s="26">
        <v>25</v>
      </c>
      <c r="I371" s="19" t="e">
        <f ca="1">INDIRECT(CONCATENATE("Лист1!B",MATCH(B371,#REF!,0)),1)</f>
        <v>#REF!</v>
      </c>
      <c r="J371" t="e">
        <f t="shared" si="33"/>
        <v>#REF!</v>
      </c>
      <c r="K371" t="e">
        <f t="shared" si="34"/>
        <v>#REF!</v>
      </c>
      <c r="L371" t="e">
        <f t="shared" si="35"/>
        <v>#REF!</v>
      </c>
    </row>
    <row r="372" spans="2:12" ht="12.75">
      <c r="B372" s="20" t="s">
        <v>218</v>
      </c>
      <c r="C372" s="21">
        <v>240</v>
      </c>
      <c r="D372" s="21">
        <v>16</v>
      </c>
      <c r="E372" s="21">
        <v>42</v>
      </c>
      <c r="F372" s="21">
        <v>108</v>
      </c>
      <c r="G372" s="21">
        <v>40</v>
      </c>
      <c r="H372" s="21">
        <v>25</v>
      </c>
      <c r="I372" s="20" t="e">
        <f ca="1">INDIRECT(CONCATENATE("Лист1!B",MATCH(B372,#REF!,0)),1)</f>
        <v>#REF!</v>
      </c>
      <c r="J372" t="e">
        <f t="shared" si="33"/>
        <v>#REF!</v>
      </c>
      <c r="K372" t="e">
        <f t="shared" si="34"/>
        <v>#REF!</v>
      </c>
      <c r="L372" t="e">
        <f t="shared" si="35"/>
        <v>#REF!</v>
      </c>
    </row>
    <row r="373" spans="2:12" ht="12.75">
      <c r="B373" s="29" t="s">
        <v>219</v>
      </c>
      <c r="C373" s="30">
        <v>240</v>
      </c>
      <c r="D373" s="30">
        <v>20</v>
      </c>
      <c r="E373" s="30">
        <v>45</v>
      </c>
      <c r="F373" s="30">
        <v>111</v>
      </c>
      <c r="G373" s="30">
        <v>40</v>
      </c>
      <c r="H373" s="30">
        <v>25</v>
      </c>
      <c r="I373" s="20" t="e">
        <f ca="1">INDIRECT(CONCATENATE("Лист1!B",MATCH(B373,#REF!,0)),1)</f>
        <v>#REF!</v>
      </c>
      <c r="J373" t="e">
        <f t="shared" si="33"/>
        <v>#REF!</v>
      </c>
      <c r="K373" t="e">
        <f t="shared" si="34"/>
        <v>#REF!</v>
      </c>
      <c r="L373" t="e">
        <f t="shared" si="35"/>
        <v>#REF!</v>
      </c>
    </row>
    <row r="374" spans="1:9" ht="12.75">
      <c r="A374" s="64" t="s">
        <v>220</v>
      </c>
      <c r="B374" s="64"/>
      <c r="C374" s="64"/>
      <c r="D374" s="64"/>
      <c r="E374" s="64"/>
      <c r="F374" s="64"/>
      <c r="G374" s="64"/>
      <c r="H374" s="64"/>
      <c r="I374" s="65"/>
    </row>
    <row r="375" spans="1:9" ht="36">
      <c r="A375" s="32"/>
      <c r="B375" s="33" t="s">
        <v>142</v>
      </c>
      <c r="C375" s="33" t="s">
        <v>143</v>
      </c>
      <c r="D375" s="33" t="s">
        <v>782</v>
      </c>
      <c r="E375" s="33" t="s">
        <v>783</v>
      </c>
      <c r="F375" s="33" t="s">
        <v>734</v>
      </c>
      <c r="G375" s="33" t="s">
        <v>145</v>
      </c>
      <c r="H375" s="33" t="s">
        <v>146</v>
      </c>
      <c r="I375" s="34" t="s">
        <v>732</v>
      </c>
    </row>
    <row r="376" spans="2:12" ht="12.75">
      <c r="B376" s="20" t="s">
        <v>221</v>
      </c>
      <c r="C376" s="16">
        <v>35</v>
      </c>
      <c r="D376" s="16">
        <v>6</v>
      </c>
      <c r="E376" s="16">
        <v>15</v>
      </c>
      <c r="F376" s="16">
        <v>8.5</v>
      </c>
      <c r="G376" s="16">
        <v>39</v>
      </c>
      <c r="H376" s="16">
        <v>50</v>
      </c>
      <c r="I376" s="20" t="e">
        <f ca="1">INDIRECT(CONCATENATE("Лист1!B",MATCH(B376,#REF!,0)),1)</f>
        <v>#REF!</v>
      </c>
      <c r="J376" t="e">
        <f aca="true" t="shared" si="36" ref="J376:J388">I376*12</f>
        <v>#REF!</v>
      </c>
      <c r="K376" t="e">
        <f aca="true" t="shared" si="37" ref="K376:K388">J376/1.2</f>
        <v>#REF!</v>
      </c>
      <c r="L376" t="e">
        <f aca="true" t="shared" si="38" ref="L376:L388">K376*0.8</f>
        <v>#REF!</v>
      </c>
    </row>
    <row r="377" spans="2:12" ht="12.75">
      <c r="B377" s="20" t="s">
        <v>222</v>
      </c>
      <c r="C377" s="16">
        <v>50</v>
      </c>
      <c r="D377" s="16">
        <v>6</v>
      </c>
      <c r="E377" s="16">
        <v>15</v>
      </c>
      <c r="F377" s="16">
        <v>10</v>
      </c>
      <c r="G377" s="16">
        <v>41</v>
      </c>
      <c r="H377" s="16">
        <v>50</v>
      </c>
      <c r="I377" s="20" t="e">
        <f ca="1">INDIRECT(CONCATENATE("Лист1!B",MATCH(B377,#REF!,0)),1)</f>
        <v>#REF!</v>
      </c>
      <c r="J377" t="e">
        <f t="shared" si="36"/>
        <v>#REF!</v>
      </c>
      <c r="K377" t="e">
        <f t="shared" si="37"/>
        <v>#REF!</v>
      </c>
      <c r="L377" t="e">
        <f t="shared" si="38"/>
        <v>#REF!</v>
      </c>
    </row>
    <row r="378" spans="2:12" ht="12.75">
      <c r="B378" s="20" t="s">
        <v>223</v>
      </c>
      <c r="C378" s="16">
        <v>50</v>
      </c>
      <c r="D378" s="16">
        <v>10</v>
      </c>
      <c r="E378" s="16">
        <v>18.5</v>
      </c>
      <c r="F378" s="16">
        <v>10</v>
      </c>
      <c r="G378" s="16">
        <v>51</v>
      </c>
      <c r="H378" s="16">
        <v>50</v>
      </c>
      <c r="I378" s="20" t="e">
        <f ca="1">INDIRECT(CONCATENATE("Лист1!B",MATCH(B378,#REF!,0)),1)</f>
        <v>#REF!</v>
      </c>
      <c r="J378" t="e">
        <f t="shared" si="36"/>
        <v>#REF!</v>
      </c>
      <c r="K378" t="e">
        <f t="shared" si="37"/>
        <v>#REF!</v>
      </c>
      <c r="L378" t="e">
        <f t="shared" si="38"/>
        <v>#REF!</v>
      </c>
    </row>
    <row r="379" spans="2:12" ht="12.75">
      <c r="B379" s="20" t="s">
        <v>224</v>
      </c>
      <c r="C379" s="16">
        <v>70</v>
      </c>
      <c r="D379" s="16">
        <v>6</v>
      </c>
      <c r="E379" s="16">
        <v>17</v>
      </c>
      <c r="F379" s="16">
        <v>12</v>
      </c>
      <c r="G379" s="16">
        <v>46</v>
      </c>
      <c r="H379" s="16">
        <v>50</v>
      </c>
      <c r="I379" s="20" t="e">
        <f ca="1">INDIRECT(CONCATENATE("Лист1!B",MATCH(B379,#REF!,0)),1)</f>
        <v>#REF!</v>
      </c>
      <c r="J379" t="e">
        <f t="shared" si="36"/>
        <v>#REF!</v>
      </c>
      <c r="K379" t="e">
        <f t="shared" si="37"/>
        <v>#REF!</v>
      </c>
      <c r="L379" t="e">
        <f t="shared" si="38"/>
        <v>#REF!</v>
      </c>
    </row>
    <row r="380" spans="2:12" ht="12.75">
      <c r="B380" s="20" t="s">
        <v>225</v>
      </c>
      <c r="C380" s="16">
        <v>70</v>
      </c>
      <c r="D380" s="16">
        <v>10</v>
      </c>
      <c r="E380" s="16">
        <v>19</v>
      </c>
      <c r="F380" s="16">
        <v>12</v>
      </c>
      <c r="G380" s="16">
        <v>52</v>
      </c>
      <c r="H380" s="16">
        <v>50</v>
      </c>
      <c r="I380" s="20" t="e">
        <f ca="1">INDIRECT(CONCATENATE("Лист1!B",MATCH(B380,#REF!,0)),1)</f>
        <v>#REF!</v>
      </c>
      <c r="J380" t="e">
        <f t="shared" si="36"/>
        <v>#REF!</v>
      </c>
      <c r="K380" t="e">
        <f t="shared" si="37"/>
        <v>#REF!</v>
      </c>
      <c r="L380" t="e">
        <f t="shared" si="38"/>
        <v>#REF!</v>
      </c>
    </row>
    <row r="381" spans="2:12" ht="12.75">
      <c r="B381" s="20" t="s">
        <v>226</v>
      </c>
      <c r="C381" s="16">
        <v>95</v>
      </c>
      <c r="D381" s="16">
        <v>8</v>
      </c>
      <c r="E381" s="16">
        <v>19</v>
      </c>
      <c r="F381" s="16">
        <v>13.8</v>
      </c>
      <c r="G381" s="16">
        <v>54</v>
      </c>
      <c r="H381" s="16">
        <v>25</v>
      </c>
      <c r="I381" s="20" t="e">
        <f ca="1">INDIRECT(CONCATENATE("Лист1!B",MATCH(B381,#REF!,0)),1)</f>
        <v>#REF!</v>
      </c>
      <c r="J381" t="e">
        <f t="shared" si="36"/>
        <v>#REF!</v>
      </c>
      <c r="K381" t="e">
        <f t="shared" si="37"/>
        <v>#REF!</v>
      </c>
      <c r="L381" t="e">
        <f t="shared" si="38"/>
        <v>#REF!</v>
      </c>
    </row>
    <row r="382" spans="2:12" ht="12.75">
      <c r="B382" s="20" t="s">
        <v>227</v>
      </c>
      <c r="C382" s="16">
        <v>95</v>
      </c>
      <c r="D382" s="16">
        <v>10</v>
      </c>
      <c r="E382" s="16">
        <v>19</v>
      </c>
      <c r="F382" s="16">
        <v>13.8</v>
      </c>
      <c r="G382" s="16">
        <v>58</v>
      </c>
      <c r="H382" s="16">
        <v>25</v>
      </c>
      <c r="I382" s="20" t="e">
        <f ca="1">INDIRECT(CONCATENATE("Лист1!B",MATCH(B382,#REF!,0)),1)</f>
        <v>#REF!</v>
      </c>
      <c r="J382" t="e">
        <f t="shared" si="36"/>
        <v>#REF!</v>
      </c>
      <c r="K382" t="e">
        <f t="shared" si="37"/>
        <v>#REF!</v>
      </c>
      <c r="L382" t="e">
        <f t="shared" si="38"/>
        <v>#REF!</v>
      </c>
    </row>
    <row r="383" spans="2:12" ht="12.75">
      <c r="B383" s="20" t="s">
        <v>228</v>
      </c>
      <c r="C383" s="16">
        <v>120</v>
      </c>
      <c r="D383" s="16">
        <v>8</v>
      </c>
      <c r="E383" s="16">
        <v>19</v>
      </c>
      <c r="F383" s="16">
        <v>15.5</v>
      </c>
      <c r="G383" s="16">
        <v>61</v>
      </c>
      <c r="H383" s="16">
        <v>25</v>
      </c>
      <c r="I383" s="20" t="e">
        <f ca="1">INDIRECT(CONCATENATE("Лист1!B",MATCH(B383,#REF!,0)),1)</f>
        <v>#REF!</v>
      </c>
      <c r="J383" t="e">
        <f t="shared" si="36"/>
        <v>#REF!</v>
      </c>
      <c r="K383" t="e">
        <f t="shared" si="37"/>
        <v>#REF!</v>
      </c>
      <c r="L383" t="e">
        <f t="shared" si="38"/>
        <v>#REF!</v>
      </c>
    </row>
    <row r="384" spans="2:12" ht="12.75">
      <c r="B384" s="20" t="s">
        <v>229</v>
      </c>
      <c r="C384" s="16">
        <v>120</v>
      </c>
      <c r="D384" s="16">
        <v>10</v>
      </c>
      <c r="E384" s="16">
        <v>19</v>
      </c>
      <c r="F384" s="16">
        <v>15.5</v>
      </c>
      <c r="G384" s="16">
        <v>61</v>
      </c>
      <c r="H384" s="16">
        <v>25</v>
      </c>
      <c r="I384" s="20" t="e">
        <f ca="1">INDIRECT(CONCATENATE("Лист1!B",MATCH(B384,#REF!,0)),1)</f>
        <v>#REF!</v>
      </c>
      <c r="J384" t="e">
        <f t="shared" si="36"/>
        <v>#REF!</v>
      </c>
      <c r="K384" t="e">
        <f t="shared" si="37"/>
        <v>#REF!</v>
      </c>
      <c r="L384" t="e">
        <f t="shared" si="38"/>
        <v>#REF!</v>
      </c>
    </row>
    <row r="385" spans="2:12" ht="12.75">
      <c r="B385" s="20" t="s">
        <v>230</v>
      </c>
      <c r="C385" s="16">
        <v>150</v>
      </c>
      <c r="D385" s="16">
        <v>8</v>
      </c>
      <c r="E385" s="16">
        <v>19</v>
      </c>
      <c r="F385" s="16">
        <v>17</v>
      </c>
      <c r="G385" s="16">
        <v>70</v>
      </c>
      <c r="H385" s="16">
        <v>25</v>
      </c>
      <c r="I385" s="20" t="e">
        <f ca="1">INDIRECT(CONCATENATE("Лист1!B",MATCH(B385,#REF!,0)),1)</f>
        <v>#REF!</v>
      </c>
      <c r="J385" t="e">
        <f t="shared" si="36"/>
        <v>#REF!</v>
      </c>
      <c r="K385" t="e">
        <f t="shared" si="37"/>
        <v>#REF!</v>
      </c>
      <c r="L385" t="e">
        <f t="shared" si="38"/>
        <v>#REF!</v>
      </c>
    </row>
    <row r="386" spans="2:12" ht="12.75">
      <c r="B386" s="20" t="s">
        <v>231</v>
      </c>
      <c r="C386" s="16">
        <v>150</v>
      </c>
      <c r="D386" s="16">
        <v>10</v>
      </c>
      <c r="E386" s="16">
        <v>19</v>
      </c>
      <c r="F386" s="16">
        <v>17</v>
      </c>
      <c r="G386" s="16">
        <v>70</v>
      </c>
      <c r="H386" s="16">
        <v>25</v>
      </c>
      <c r="I386" s="20" t="e">
        <f ca="1">INDIRECT(CONCATENATE("Лист1!B",MATCH(B386,#REF!,0)),1)</f>
        <v>#REF!</v>
      </c>
      <c r="J386" t="e">
        <f t="shared" si="36"/>
        <v>#REF!</v>
      </c>
      <c r="K386" t="e">
        <f t="shared" si="37"/>
        <v>#REF!</v>
      </c>
      <c r="L386" t="e">
        <f t="shared" si="38"/>
        <v>#REF!</v>
      </c>
    </row>
    <row r="387" spans="2:12" ht="12.75">
      <c r="B387" s="20" t="s">
        <v>232</v>
      </c>
      <c r="C387" s="16">
        <v>185</v>
      </c>
      <c r="D387" s="16">
        <v>12</v>
      </c>
      <c r="E387" s="16">
        <v>31</v>
      </c>
      <c r="F387" s="16">
        <v>19</v>
      </c>
      <c r="G387" s="16">
        <v>82</v>
      </c>
      <c r="H387" s="16">
        <v>25</v>
      </c>
      <c r="I387" s="20" t="e">
        <f ca="1">INDIRECT(CONCATENATE("Лист1!B",MATCH(B387,#REF!,0)),1)</f>
        <v>#REF!</v>
      </c>
      <c r="J387" t="e">
        <f t="shared" si="36"/>
        <v>#REF!</v>
      </c>
      <c r="K387" t="e">
        <f t="shared" si="37"/>
        <v>#REF!</v>
      </c>
      <c r="L387" t="e">
        <f t="shared" si="38"/>
        <v>#REF!</v>
      </c>
    </row>
    <row r="388" spans="2:12" ht="12.75">
      <c r="B388" s="29" t="s">
        <v>233</v>
      </c>
      <c r="C388" s="35">
        <v>240</v>
      </c>
      <c r="D388" s="35">
        <v>12</v>
      </c>
      <c r="E388" s="35">
        <v>31.5</v>
      </c>
      <c r="F388" s="35">
        <v>21.5</v>
      </c>
      <c r="G388" s="35">
        <v>90</v>
      </c>
      <c r="H388" s="35">
        <v>25</v>
      </c>
      <c r="I388" s="20" t="e">
        <f ca="1">INDIRECT(CONCATENATE("Лист1!B",MATCH(B388,#REF!,0)),1)</f>
        <v>#REF!</v>
      </c>
      <c r="J388" t="e">
        <f t="shared" si="36"/>
        <v>#REF!</v>
      </c>
      <c r="K388" t="e">
        <f t="shared" si="37"/>
        <v>#REF!</v>
      </c>
      <c r="L388" t="e">
        <f t="shared" si="38"/>
        <v>#REF!</v>
      </c>
    </row>
    <row r="389" spans="1:9" ht="12.75">
      <c r="A389" s="64" t="s">
        <v>234</v>
      </c>
      <c r="B389" s="64"/>
      <c r="C389" s="64"/>
      <c r="D389" s="64"/>
      <c r="E389" s="64"/>
      <c r="F389" s="64"/>
      <c r="G389" s="64"/>
      <c r="H389" s="64"/>
      <c r="I389" s="65"/>
    </row>
    <row r="390" spans="1:9" ht="36">
      <c r="A390" s="32"/>
      <c r="B390" s="33" t="s">
        <v>142</v>
      </c>
      <c r="C390" s="33" t="s">
        <v>143</v>
      </c>
      <c r="D390" s="33" t="s">
        <v>782</v>
      </c>
      <c r="E390" s="33" t="s">
        <v>783</v>
      </c>
      <c r="F390" s="33" t="s">
        <v>734</v>
      </c>
      <c r="G390" s="33" t="s">
        <v>169</v>
      </c>
      <c r="H390" s="33" t="s">
        <v>146</v>
      </c>
      <c r="I390" s="34" t="s">
        <v>732</v>
      </c>
    </row>
    <row r="391" spans="2:12" ht="12.75">
      <c r="B391" s="20" t="s">
        <v>235</v>
      </c>
      <c r="C391" s="16">
        <v>10</v>
      </c>
      <c r="D391" s="16">
        <v>5</v>
      </c>
      <c r="E391" s="16">
        <v>10</v>
      </c>
      <c r="F391" s="16">
        <v>5</v>
      </c>
      <c r="G391" s="16">
        <v>9.5</v>
      </c>
      <c r="H391" s="16">
        <v>100</v>
      </c>
      <c r="I391" s="20" t="e">
        <f ca="1">INDIRECT(CONCATENATE("Лист1!B",MATCH(B391,#REF!,0)),1)</f>
        <v>#REF!</v>
      </c>
      <c r="J391" t="e">
        <f aca="true" t="shared" si="39" ref="J391:J436">I391*12</f>
        <v>#REF!</v>
      </c>
      <c r="K391" t="e">
        <f aca="true" t="shared" si="40" ref="K391:K436">J391/1.2</f>
        <v>#REF!</v>
      </c>
      <c r="L391" t="e">
        <f aca="true" t="shared" si="41" ref="L391:L436">K391*0.8</f>
        <v>#REF!</v>
      </c>
    </row>
    <row r="392" spans="2:12" ht="12.75">
      <c r="B392" s="20" t="s">
        <v>236</v>
      </c>
      <c r="C392" s="16">
        <v>10</v>
      </c>
      <c r="D392" s="16">
        <v>6</v>
      </c>
      <c r="E392" s="16">
        <v>11</v>
      </c>
      <c r="F392" s="16">
        <v>5</v>
      </c>
      <c r="G392" s="16">
        <v>9.5</v>
      </c>
      <c r="H392" s="16">
        <v>100</v>
      </c>
      <c r="I392" s="20" t="e">
        <f ca="1">INDIRECT(CONCATENATE("Лист1!B",MATCH(B392,#REF!,0)),1)</f>
        <v>#REF!</v>
      </c>
      <c r="J392" t="e">
        <f t="shared" si="39"/>
        <v>#REF!</v>
      </c>
      <c r="K392" t="e">
        <f t="shared" si="40"/>
        <v>#REF!</v>
      </c>
      <c r="L392" t="e">
        <f t="shared" si="41"/>
        <v>#REF!</v>
      </c>
    </row>
    <row r="393" spans="2:12" ht="12.75">
      <c r="B393" s="20" t="s">
        <v>237</v>
      </c>
      <c r="C393" s="16">
        <v>10</v>
      </c>
      <c r="D393" s="16">
        <v>8</v>
      </c>
      <c r="E393" s="16">
        <v>13.6</v>
      </c>
      <c r="F393" s="16">
        <v>5</v>
      </c>
      <c r="G393" s="16">
        <v>9.5</v>
      </c>
      <c r="H393" s="16">
        <v>100</v>
      </c>
      <c r="I393" s="20" t="e">
        <f ca="1">INDIRECT(CONCATENATE("Лист1!B",MATCH(B393,#REF!,0)),1)</f>
        <v>#REF!</v>
      </c>
      <c r="J393" t="e">
        <f t="shared" si="39"/>
        <v>#REF!</v>
      </c>
      <c r="K393" t="e">
        <f t="shared" si="40"/>
        <v>#REF!</v>
      </c>
      <c r="L393" t="e">
        <f t="shared" si="41"/>
        <v>#REF!</v>
      </c>
    </row>
    <row r="394" spans="2:12" ht="12.75">
      <c r="B394" s="20" t="s">
        <v>238</v>
      </c>
      <c r="C394" s="16">
        <v>10</v>
      </c>
      <c r="D394" s="16">
        <v>10</v>
      </c>
      <c r="E394" s="16">
        <v>17.2</v>
      </c>
      <c r="F394" s="16">
        <v>5</v>
      </c>
      <c r="G394" s="16">
        <v>9.5</v>
      </c>
      <c r="H394" s="16">
        <v>100</v>
      </c>
      <c r="I394" s="20" t="e">
        <f ca="1">INDIRECT(CONCATENATE("Лист1!B",MATCH(B394,#REF!,0)),1)</f>
        <v>#REF!</v>
      </c>
      <c r="J394" t="e">
        <f t="shared" si="39"/>
        <v>#REF!</v>
      </c>
      <c r="K394" t="e">
        <f t="shared" si="40"/>
        <v>#REF!</v>
      </c>
      <c r="L394" t="e">
        <f t="shared" si="41"/>
        <v>#REF!</v>
      </c>
    </row>
    <row r="395" spans="2:12" ht="13.5" thickBot="1">
      <c r="B395" s="24" t="s">
        <v>239</v>
      </c>
      <c r="C395" s="25">
        <v>10</v>
      </c>
      <c r="D395" s="25">
        <v>12</v>
      </c>
      <c r="E395" s="25">
        <v>17</v>
      </c>
      <c r="F395" s="25">
        <v>5</v>
      </c>
      <c r="G395" s="25">
        <v>9.5</v>
      </c>
      <c r="H395" s="25">
        <v>100</v>
      </c>
      <c r="I395" s="24" t="e">
        <f ca="1">INDIRECT(CONCATENATE("Лист1!B",MATCH(B395,#REF!,0)),1)</f>
        <v>#REF!</v>
      </c>
      <c r="J395" t="e">
        <f t="shared" si="39"/>
        <v>#REF!</v>
      </c>
      <c r="K395" t="e">
        <f t="shared" si="40"/>
        <v>#REF!</v>
      </c>
      <c r="L395" t="e">
        <f t="shared" si="41"/>
        <v>#REF!</v>
      </c>
    </row>
    <row r="396" spans="2:12" ht="12.75">
      <c r="B396" s="23" t="s">
        <v>240</v>
      </c>
      <c r="C396" s="22">
        <v>16</v>
      </c>
      <c r="D396" s="16">
        <v>5</v>
      </c>
      <c r="E396" s="22">
        <v>11.5</v>
      </c>
      <c r="F396" s="22">
        <v>6</v>
      </c>
      <c r="G396" s="22">
        <v>11</v>
      </c>
      <c r="H396" s="22">
        <v>100</v>
      </c>
      <c r="I396" s="19" t="e">
        <f ca="1">INDIRECT(CONCATENATE("Лист1!B",MATCH(B396,#REF!,0)),1)</f>
        <v>#REF!</v>
      </c>
      <c r="J396" t="e">
        <f t="shared" si="39"/>
        <v>#REF!</v>
      </c>
      <c r="K396" t="e">
        <f t="shared" si="40"/>
        <v>#REF!</v>
      </c>
      <c r="L396" t="e">
        <f t="shared" si="41"/>
        <v>#REF!</v>
      </c>
    </row>
    <row r="397" spans="2:12" ht="12.75">
      <c r="B397" s="20" t="s">
        <v>241</v>
      </c>
      <c r="C397" s="16">
        <v>16</v>
      </c>
      <c r="D397" s="16">
        <v>6</v>
      </c>
      <c r="E397" s="16">
        <v>11.5</v>
      </c>
      <c r="F397" s="22">
        <v>6</v>
      </c>
      <c r="G397" s="16">
        <v>11</v>
      </c>
      <c r="H397" s="16">
        <v>100</v>
      </c>
      <c r="I397" s="20" t="e">
        <f ca="1">INDIRECT(CONCATENATE("Лист1!B",MATCH(B397,#REF!,0)),1)</f>
        <v>#REF!</v>
      </c>
      <c r="J397" t="e">
        <f t="shared" si="39"/>
        <v>#REF!</v>
      </c>
      <c r="K397" t="e">
        <f t="shared" si="40"/>
        <v>#REF!</v>
      </c>
      <c r="L397" t="e">
        <f t="shared" si="41"/>
        <v>#REF!</v>
      </c>
    </row>
    <row r="398" spans="2:12" ht="12.75">
      <c r="B398" s="20" t="s">
        <v>242</v>
      </c>
      <c r="C398" s="16">
        <v>16</v>
      </c>
      <c r="D398" s="16">
        <v>8</v>
      </c>
      <c r="E398" s="16">
        <v>15</v>
      </c>
      <c r="F398" s="22">
        <v>6</v>
      </c>
      <c r="G398" s="16">
        <v>12</v>
      </c>
      <c r="H398" s="16">
        <v>100</v>
      </c>
      <c r="I398" s="20" t="e">
        <f ca="1">INDIRECT(CONCATENATE("Лист1!B",MATCH(B398,#REF!,0)),1)</f>
        <v>#REF!</v>
      </c>
      <c r="J398" t="e">
        <f t="shared" si="39"/>
        <v>#REF!</v>
      </c>
      <c r="K398" t="e">
        <f t="shared" si="40"/>
        <v>#REF!</v>
      </c>
      <c r="L398" t="e">
        <f t="shared" si="41"/>
        <v>#REF!</v>
      </c>
    </row>
    <row r="399" spans="2:12" ht="12.75">
      <c r="B399" s="20" t="s">
        <v>243</v>
      </c>
      <c r="C399" s="16">
        <v>16</v>
      </c>
      <c r="D399" s="16">
        <v>10</v>
      </c>
      <c r="E399" s="16">
        <v>17.5</v>
      </c>
      <c r="F399" s="22">
        <v>6</v>
      </c>
      <c r="G399" s="16">
        <v>12</v>
      </c>
      <c r="H399" s="16">
        <v>100</v>
      </c>
      <c r="I399" s="20" t="e">
        <f ca="1">INDIRECT(CONCATENATE("Лист1!B",MATCH(B399,#REF!,0)),1)</f>
        <v>#REF!</v>
      </c>
      <c r="J399" t="e">
        <f t="shared" si="39"/>
        <v>#REF!</v>
      </c>
      <c r="K399" t="e">
        <f t="shared" si="40"/>
        <v>#REF!</v>
      </c>
      <c r="L399" t="e">
        <f t="shared" si="41"/>
        <v>#REF!</v>
      </c>
    </row>
    <row r="400" spans="2:12" ht="13.5" thickBot="1">
      <c r="B400" s="24" t="s">
        <v>244</v>
      </c>
      <c r="C400" s="25">
        <v>16</v>
      </c>
      <c r="D400" s="25">
        <v>12</v>
      </c>
      <c r="E400" s="25">
        <v>17.5</v>
      </c>
      <c r="F400" s="25">
        <v>6</v>
      </c>
      <c r="G400" s="25">
        <v>12</v>
      </c>
      <c r="H400" s="25">
        <v>100</v>
      </c>
      <c r="I400" s="24" t="e">
        <f ca="1">INDIRECT(CONCATENATE("Лист1!B",MATCH(B400,#REF!,0)),1)</f>
        <v>#REF!</v>
      </c>
      <c r="J400" t="e">
        <f t="shared" si="39"/>
        <v>#REF!</v>
      </c>
      <c r="K400" t="e">
        <f t="shared" si="40"/>
        <v>#REF!</v>
      </c>
      <c r="L400" t="e">
        <f t="shared" si="41"/>
        <v>#REF!</v>
      </c>
    </row>
    <row r="401" spans="2:12" ht="12.75">
      <c r="B401" s="23" t="s">
        <v>245</v>
      </c>
      <c r="C401" s="22">
        <v>25</v>
      </c>
      <c r="D401" s="16">
        <v>5</v>
      </c>
      <c r="E401" s="22">
        <v>14</v>
      </c>
      <c r="F401" s="22">
        <v>7</v>
      </c>
      <c r="G401" s="22">
        <v>13.5</v>
      </c>
      <c r="H401" s="22">
        <v>100</v>
      </c>
      <c r="I401" s="19" t="e">
        <f ca="1">INDIRECT(CONCATENATE("Лист1!B",MATCH(B401,#REF!,0)),1)</f>
        <v>#REF!</v>
      </c>
      <c r="J401" t="e">
        <f t="shared" si="39"/>
        <v>#REF!</v>
      </c>
      <c r="K401" t="e">
        <f t="shared" si="40"/>
        <v>#REF!</v>
      </c>
      <c r="L401" t="e">
        <f t="shared" si="41"/>
        <v>#REF!</v>
      </c>
    </row>
    <row r="402" spans="2:12" ht="12.75">
      <c r="B402" s="20" t="s">
        <v>246</v>
      </c>
      <c r="C402" s="16">
        <v>25</v>
      </c>
      <c r="D402" s="16">
        <v>6</v>
      </c>
      <c r="E402" s="22">
        <v>14</v>
      </c>
      <c r="F402" s="22">
        <v>7</v>
      </c>
      <c r="G402" s="22">
        <v>13.5</v>
      </c>
      <c r="H402" s="16">
        <v>100</v>
      </c>
      <c r="I402" s="20" t="e">
        <f ca="1">INDIRECT(CONCATENATE("Лист1!B",MATCH(B402,#REF!,0)),1)</f>
        <v>#REF!</v>
      </c>
      <c r="J402" t="e">
        <f t="shared" si="39"/>
        <v>#REF!</v>
      </c>
      <c r="K402" t="e">
        <f t="shared" si="40"/>
        <v>#REF!</v>
      </c>
      <c r="L402" t="e">
        <f t="shared" si="41"/>
        <v>#REF!</v>
      </c>
    </row>
    <row r="403" spans="2:12" ht="12.75">
      <c r="B403" s="20" t="s">
        <v>247</v>
      </c>
      <c r="C403" s="16">
        <v>25</v>
      </c>
      <c r="D403" s="16">
        <v>8</v>
      </c>
      <c r="E403" s="22">
        <v>14</v>
      </c>
      <c r="F403" s="22">
        <v>7</v>
      </c>
      <c r="G403" s="22">
        <v>13.5</v>
      </c>
      <c r="H403" s="16">
        <v>100</v>
      </c>
      <c r="I403" s="20" t="e">
        <f ca="1">INDIRECT(CONCATENATE("Лист1!B",MATCH(B403,#REF!,0)),1)</f>
        <v>#REF!</v>
      </c>
      <c r="J403" t="e">
        <f t="shared" si="39"/>
        <v>#REF!</v>
      </c>
      <c r="K403" t="e">
        <f t="shared" si="40"/>
        <v>#REF!</v>
      </c>
      <c r="L403" t="e">
        <f t="shared" si="41"/>
        <v>#REF!</v>
      </c>
    </row>
    <row r="404" spans="2:12" ht="12.75">
      <c r="B404" s="20" t="s">
        <v>248</v>
      </c>
      <c r="C404" s="16">
        <v>25</v>
      </c>
      <c r="D404" s="16">
        <v>10</v>
      </c>
      <c r="E404" s="16">
        <v>17</v>
      </c>
      <c r="F404" s="22">
        <v>7</v>
      </c>
      <c r="G404" s="16">
        <v>14</v>
      </c>
      <c r="H404" s="16">
        <v>100</v>
      </c>
      <c r="I404" s="20" t="e">
        <f ca="1">INDIRECT(CONCATENATE("Лист1!B",MATCH(B404,#REF!,0)),1)</f>
        <v>#REF!</v>
      </c>
      <c r="J404" t="e">
        <f t="shared" si="39"/>
        <v>#REF!</v>
      </c>
      <c r="K404" t="e">
        <f t="shared" si="40"/>
        <v>#REF!</v>
      </c>
      <c r="L404" t="e">
        <f t="shared" si="41"/>
        <v>#REF!</v>
      </c>
    </row>
    <row r="405" spans="2:12" ht="13.5" thickBot="1">
      <c r="B405" s="24" t="s">
        <v>249</v>
      </c>
      <c r="C405" s="25">
        <v>25</v>
      </c>
      <c r="D405" s="25">
        <v>12</v>
      </c>
      <c r="E405" s="25">
        <v>18.5</v>
      </c>
      <c r="F405" s="25">
        <v>7</v>
      </c>
      <c r="G405" s="25">
        <v>14</v>
      </c>
      <c r="H405" s="25">
        <v>100</v>
      </c>
      <c r="I405" s="24" t="e">
        <f ca="1">INDIRECT(CONCATENATE("Лист1!B",MATCH(B405,#REF!,0)),1)</f>
        <v>#REF!</v>
      </c>
      <c r="J405" t="e">
        <f t="shared" si="39"/>
        <v>#REF!</v>
      </c>
      <c r="K405" t="e">
        <f t="shared" si="40"/>
        <v>#REF!</v>
      </c>
      <c r="L405" t="e">
        <f t="shared" si="41"/>
        <v>#REF!</v>
      </c>
    </row>
    <row r="406" spans="2:12" ht="12.75">
      <c r="B406" s="19" t="s">
        <v>250</v>
      </c>
      <c r="C406" s="22">
        <v>35</v>
      </c>
      <c r="D406" s="16">
        <v>6</v>
      </c>
      <c r="E406" s="22">
        <v>17</v>
      </c>
      <c r="F406" s="22">
        <v>8.5</v>
      </c>
      <c r="G406" s="22">
        <v>15</v>
      </c>
      <c r="H406" s="22">
        <v>100</v>
      </c>
      <c r="I406" s="19" t="e">
        <f ca="1">INDIRECT(CONCATENATE("Лист1!B",MATCH(B406,#REF!,0)),1)</f>
        <v>#REF!</v>
      </c>
      <c r="J406" t="e">
        <f t="shared" si="39"/>
        <v>#REF!</v>
      </c>
      <c r="K406" t="e">
        <f t="shared" si="40"/>
        <v>#REF!</v>
      </c>
      <c r="L406" t="e">
        <f t="shared" si="41"/>
        <v>#REF!</v>
      </c>
    </row>
    <row r="407" spans="2:12" ht="12.75">
      <c r="B407" s="20" t="s">
        <v>251</v>
      </c>
      <c r="C407" s="16">
        <v>35</v>
      </c>
      <c r="D407" s="16">
        <v>8</v>
      </c>
      <c r="E407" s="22">
        <v>17</v>
      </c>
      <c r="F407" s="22">
        <v>8.5</v>
      </c>
      <c r="G407" s="22">
        <v>15</v>
      </c>
      <c r="H407" s="16">
        <v>100</v>
      </c>
      <c r="I407" s="20" t="e">
        <f ca="1">INDIRECT(CONCATENATE("Лист1!B",MATCH(B407,#REF!,0)),1)</f>
        <v>#REF!</v>
      </c>
      <c r="J407" t="e">
        <f t="shared" si="39"/>
        <v>#REF!</v>
      </c>
      <c r="K407" t="e">
        <f t="shared" si="40"/>
        <v>#REF!</v>
      </c>
      <c r="L407" t="e">
        <f t="shared" si="41"/>
        <v>#REF!</v>
      </c>
    </row>
    <row r="408" spans="2:12" ht="12.75">
      <c r="B408" s="20" t="s">
        <v>252</v>
      </c>
      <c r="C408" s="16">
        <v>35</v>
      </c>
      <c r="D408" s="16">
        <v>10</v>
      </c>
      <c r="E408" s="22">
        <v>17</v>
      </c>
      <c r="F408" s="22">
        <v>8.5</v>
      </c>
      <c r="G408" s="22">
        <v>15</v>
      </c>
      <c r="H408" s="16">
        <v>100</v>
      </c>
      <c r="I408" s="20" t="e">
        <f ca="1">INDIRECT(CONCATENATE("Лист1!B",MATCH(B408,#REF!,0)),1)</f>
        <v>#REF!</v>
      </c>
      <c r="J408" t="e">
        <f t="shared" si="39"/>
        <v>#REF!</v>
      </c>
      <c r="K408" t="e">
        <f t="shared" si="40"/>
        <v>#REF!</v>
      </c>
      <c r="L408" t="e">
        <f t="shared" si="41"/>
        <v>#REF!</v>
      </c>
    </row>
    <row r="409" spans="2:12" ht="13.5" thickBot="1">
      <c r="B409" s="24" t="s">
        <v>253</v>
      </c>
      <c r="C409" s="25">
        <v>35</v>
      </c>
      <c r="D409" s="25">
        <v>12</v>
      </c>
      <c r="E409" s="25">
        <v>20</v>
      </c>
      <c r="F409" s="25">
        <v>8.5</v>
      </c>
      <c r="G409" s="25">
        <v>15</v>
      </c>
      <c r="H409" s="25">
        <v>100</v>
      </c>
      <c r="I409" s="24" t="e">
        <f ca="1">INDIRECT(CONCATENATE("Лист1!B",MATCH(B409,#REF!,0)),1)</f>
        <v>#REF!</v>
      </c>
      <c r="J409" t="e">
        <f t="shared" si="39"/>
        <v>#REF!</v>
      </c>
      <c r="K409" t="e">
        <f t="shared" si="40"/>
        <v>#REF!</v>
      </c>
      <c r="L409" t="e">
        <f t="shared" si="41"/>
        <v>#REF!</v>
      </c>
    </row>
    <row r="410" spans="2:12" ht="12.75">
      <c r="B410" s="19" t="s">
        <v>254</v>
      </c>
      <c r="C410" s="22">
        <v>50</v>
      </c>
      <c r="D410" s="16">
        <v>6</v>
      </c>
      <c r="E410" s="22">
        <v>18.7</v>
      </c>
      <c r="F410" s="22">
        <v>10</v>
      </c>
      <c r="G410" s="22">
        <v>18</v>
      </c>
      <c r="H410" s="22">
        <v>100</v>
      </c>
      <c r="I410" s="19" t="e">
        <f ca="1">INDIRECT(CONCATENATE("Лист1!B",MATCH(B410,#REF!,0)),1)</f>
        <v>#REF!</v>
      </c>
      <c r="J410" t="e">
        <f t="shared" si="39"/>
        <v>#REF!</v>
      </c>
      <c r="K410" t="e">
        <f t="shared" si="40"/>
        <v>#REF!</v>
      </c>
      <c r="L410" t="e">
        <f t="shared" si="41"/>
        <v>#REF!</v>
      </c>
    </row>
    <row r="411" spans="2:12" ht="12.75">
      <c r="B411" s="20" t="s">
        <v>255</v>
      </c>
      <c r="C411" s="16">
        <v>50</v>
      </c>
      <c r="D411" s="16">
        <v>8</v>
      </c>
      <c r="E411" s="22">
        <v>18.7</v>
      </c>
      <c r="F411" s="22">
        <v>10</v>
      </c>
      <c r="G411" s="22">
        <v>18</v>
      </c>
      <c r="H411" s="16">
        <v>100</v>
      </c>
      <c r="I411" s="20" t="e">
        <f ca="1">INDIRECT(CONCATENATE("Лист1!B",MATCH(B411,#REF!,0)),1)</f>
        <v>#REF!</v>
      </c>
      <c r="J411" t="e">
        <f t="shared" si="39"/>
        <v>#REF!</v>
      </c>
      <c r="K411" t="e">
        <f t="shared" si="40"/>
        <v>#REF!</v>
      </c>
      <c r="L411" t="e">
        <f t="shared" si="41"/>
        <v>#REF!</v>
      </c>
    </row>
    <row r="412" spans="2:12" ht="12.75">
      <c r="B412" s="20" t="s">
        <v>256</v>
      </c>
      <c r="C412" s="16">
        <v>50</v>
      </c>
      <c r="D412" s="16">
        <v>10</v>
      </c>
      <c r="E412" s="22">
        <v>18.7</v>
      </c>
      <c r="F412" s="22">
        <v>10</v>
      </c>
      <c r="G412" s="22">
        <v>18</v>
      </c>
      <c r="H412" s="16">
        <v>100</v>
      </c>
      <c r="I412" s="20" t="e">
        <f ca="1">INDIRECT(CONCATENATE("Лист1!B",MATCH(B412,#REF!,0)),1)</f>
        <v>#REF!</v>
      </c>
      <c r="J412" t="e">
        <f t="shared" si="39"/>
        <v>#REF!</v>
      </c>
      <c r="K412" t="e">
        <f t="shared" si="40"/>
        <v>#REF!</v>
      </c>
      <c r="L412" t="e">
        <f t="shared" si="41"/>
        <v>#REF!</v>
      </c>
    </row>
    <row r="413" spans="2:12" ht="12.75">
      <c r="B413" s="20" t="s">
        <v>257</v>
      </c>
      <c r="C413" s="16">
        <v>50</v>
      </c>
      <c r="D413" s="16">
        <v>12</v>
      </c>
      <c r="E413" s="16">
        <v>21</v>
      </c>
      <c r="F413" s="16">
        <v>10</v>
      </c>
      <c r="G413" s="16">
        <v>18</v>
      </c>
      <c r="H413" s="16">
        <v>100</v>
      </c>
      <c r="I413" s="20" t="e">
        <f ca="1">INDIRECT(CONCATENATE("Лист1!B",MATCH(B413,#REF!,0)),1)</f>
        <v>#REF!</v>
      </c>
      <c r="J413" t="e">
        <f t="shared" si="39"/>
        <v>#REF!</v>
      </c>
      <c r="K413" t="e">
        <f t="shared" si="40"/>
        <v>#REF!</v>
      </c>
      <c r="L413" t="e">
        <f t="shared" si="41"/>
        <v>#REF!</v>
      </c>
    </row>
    <row r="414" spans="2:12" ht="13.5" thickBot="1">
      <c r="B414" s="24" t="s">
        <v>258</v>
      </c>
      <c r="C414" s="25">
        <v>50</v>
      </c>
      <c r="D414" s="28">
        <v>14</v>
      </c>
      <c r="E414" s="25">
        <v>22</v>
      </c>
      <c r="F414" s="28">
        <v>10</v>
      </c>
      <c r="G414" s="25">
        <v>17</v>
      </c>
      <c r="H414" s="25">
        <v>100</v>
      </c>
      <c r="I414" s="24" t="e">
        <f ca="1">INDIRECT(CONCATENATE("Лист1!B",MATCH(B414,#REF!,0)),1)</f>
        <v>#REF!</v>
      </c>
      <c r="J414" t="e">
        <f t="shared" si="39"/>
        <v>#REF!</v>
      </c>
      <c r="K414" t="e">
        <f t="shared" si="40"/>
        <v>#REF!</v>
      </c>
      <c r="L414" t="e">
        <f t="shared" si="41"/>
        <v>#REF!</v>
      </c>
    </row>
    <row r="415" spans="2:12" ht="12.75">
      <c r="B415" s="19" t="s">
        <v>259</v>
      </c>
      <c r="C415" s="22">
        <v>70</v>
      </c>
      <c r="D415" s="16">
        <v>6</v>
      </c>
      <c r="E415" s="22">
        <v>21.8</v>
      </c>
      <c r="F415" s="22">
        <v>12</v>
      </c>
      <c r="G415" s="22">
        <v>20.5</v>
      </c>
      <c r="H415" s="22">
        <v>100</v>
      </c>
      <c r="I415" s="19" t="e">
        <f ca="1">INDIRECT(CONCATENATE("Лист1!B",MATCH(B415,#REF!,0)),1)</f>
        <v>#REF!</v>
      </c>
      <c r="J415" t="e">
        <f t="shared" si="39"/>
        <v>#REF!</v>
      </c>
      <c r="K415" t="e">
        <f t="shared" si="40"/>
        <v>#REF!</v>
      </c>
      <c r="L415" t="e">
        <f t="shared" si="41"/>
        <v>#REF!</v>
      </c>
    </row>
    <row r="416" spans="2:12" ht="12.75">
      <c r="B416" s="20" t="s">
        <v>260</v>
      </c>
      <c r="C416" s="16">
        <v>70</v>
      </c>
      <c r="D416" s="16">
        <v>8</v>
      </c>
      <c r="E416" s="22">
        <v>21.8</v>
      </c>
      <c r="F416" s="22">
        <v>12</v>
      </c>
      <c r="G416" s="22">
        <v>20.5</v>
      </c>
      <c r="H416" s="16">
        <v>100</v>
      </c>
      <c r="I416" s="20" t="e">
        <f ca="1">INDIRECT(CONCATENATE("Лист1!B",MATCH(B416,#REF!,0)),1)</f>
        <v>#REF!</v>
      </c>
      <c r="J416" t="e">
        <f t="shared" si="39"/>
        <v>#REF!</v>
      </c>
      <c r="K416" t="e">
        <f t="shared" si="40"/>
        <v>#REF!</v>
      </c>
      <c r="L416" t="e">
        <f t="shared" si="41"/>
        <v>#REF!</v>
      </c>
    </row>
    <row r="417" spans="2:12" ht="12.75">
      <c r="B417" s="20" t="s">
        <v>261</v>
      </c>
      <c r="C417" s="16">
        <v>70</v>
      </c>
      <c r="D417" s="16">
        <v>10</v>
      </c>
      <c r="E417" s="22">
        <v>21.8</v>
      </c>
      <c r="F417" s="22">
        <v>12</v>
      </c>
      <c r="G417" s="22">
        <v>20.5</v>
      </c>
      <c r="H417" s="16">
        <v>100</v>
      </c>
      <c r="I417" s="20" t="e">
        <f ca="1">INDIRECT(CONCATENATE("Лист1!B",MATCH(B417,#REF!,0)),1)</f>
        <v>#REF!</v>
      </c>
      <c r="J417" t="e">
        <f t="shared" si="39"/>
        <v>#REF!</v>
      </c>
      <c r="K417" t="e">
        <f t="shared" si="40"/>
        <v>#REF!</v>
      </c>
      <c r="L417" t="e">
        <f t="shared" si="41"/>
        <v>#REF!</v>
      </c>
    </row>
    <row r="418" spans="2:12" ht="12.75">
      <c r="B418" s="20" t="s">
        <v>262</v>
      </c>
      <c r="C418" s="16">
        <v>70</v>
      </c>
      <c r="D418" s="16">
        <v>12</v>
      </c>
      <c r="E418" s="16">
        <v>22</v>
      </c>
      <c r="F418" s="22">
        <v>12</v>
      </c>
      <c r="G418" s="22">
        <v>20.5</v>
      </c>
      <c r="H418" s="16">
        <v>100</v>
      </c>
      <c r="I418" s="20" t="e">
        <f ca="1">INDIRECT(CONCATENATE("Лист1!B",MATCH(B418,#REF!,0)),1)</f>
        <v>#REF!</v>
      </c>
      <c r="J418" t="e">
        <f t="shared" si="39"/>
        <v>#REF!</v>
      </c>
      <c r="K418" t="e">
        <f t="shared" si="40"/>
        <v>#REF!</v>
      </c>
      <c r="L418" t="e">
        <f t="shared" si="41"/>
        <v>#REF!</v>
      </c>
    </row>
    <row r="419" spans="2:12" ht="12.75">
      <c r="B419" s="20" t="s">
        <v>263</v>
      </c>
      <c r="C419" s="16">
        <v>70</v>
      </c>
      <c r="D419" s="16">
        <v>14</v>
      </c>
      <c r="E419" s="16">
        <v>22</v>
      </c>
      <c r="F419" s="22">
        <v>12</v>
      </c>
      <c r="G419" s="22">
        <v>20.5</v>
      </c>
      <c r="H419" s="16">
        <v>100</v>
      </c>
      <c r="I419" s="20" t="e">
        <f ca="1">INDIRECT(CONCATENATE("Лист1!B",MATCH(B419,#REF!,0)),1)</f>
        <v>#REF!</v>
      </c>
      <c r="J419" t="e">
        <f t="shared" si="39"/>
        <v>#REF!</v>
      </c>
      <c r="K419" t="e">
        <f t="shared" si="40"/>
        <v>#REF!</v>
      </c>
      <c r="L419" t="e">
        <f t="shared" si="41"/>
        <v>#REF!</v>
      </c>
    </row>
    <row r="420" spans="2:12" ht="13.5" thickBot="1">
      <c r="B420" s="24" t="s">
        <v>264</v>
      </c>
      <c r="C420" s="25">
        <v>70</v>
      </c>
      <c r="D420" s="28">
        <v>16</v>
      </c>
      <c r="E420" s="25">
        <v>22</v>
      </c>
      <c r="F420" s="25">
        <v>12</v>
      </c>
      <c r="G420" s="25">
        <v>20.5</v>
      </c>
      <c r="H420" s="25">
        <v>100</v>
      </c>
      <c r="I420" s="24" t="e">
        <f ca="1">INDIRECT(CONCATENATE("Лист1!B",MATCH(B420,#REF!,0)),1)</f>
        <v>#REF!</v>
      </c>
      <c r="J420" t="e">
        <f t="shared" si="39"/>
        <v>#REF!</v>
      </c>
      <c r="K420" t="e">
        <f t="shared" si="40"/>
        <v>#REF!</v>
      </c>
      <c r="L420" t="e">
        <f t="shared" si="41"/>
        <v>#REF!</v>
      </c>
    </row>
    <row r="421" spans="2:12" ht="12.75">
      <c r="B421" s="19" t="s">
        <v>265</v>
      </c>
      <c r="C421" s="22">
        <v>95</v>
      </c>
      <c r="D421" s="16">
        <v>8</v>
      </c>
      <c r="E421" s="22">
        <v>25</v>
      </c>
      <c r="F421" s="22">
        <v>13.8</v>
      </c>
      <c r="G421" s="22">
        <v>23</v>
      </c>
      <c r="H421" s="22">
        <v>50</v>
      </c>
      <c r="I421" s="19" t="e">
        <f ca="1">INDIRECT(CONCATENATE("Лист1!B",MATCH(B421,#REF!,0)),1)</f>
        <v>#REF!</v>
      </c>
      <c r="J421" t="e">
        <f t="shared" si="39"/>
        <v>#REF!</v>
      </c>
      <c r="K421" t="e">
        <f t="shared" si="40"/>
        <v>#REF!</v>
      </c>
      <c r="L421" t="e">
        <f t="shared" si="41"/>
        <v>#REF!</v>
      </c>
    </row>
    <row r="422" spans="2:12" ht="12.75">
      <c r="B422" s="20" t="s">
        <v>266</v>
      </c>
      <c r="C422" s="16">
        <v>95</v>
      </c>
      <c r="D422" s="16">
        <v>10</v>
      </c>
      <c r="E422" s="22">
        <v>25</v>
      </c>
      <c r="F422" s="22">
        <v>13.8</v>
      </c>
      <c r="G422" s="22">
        <v>23</v>
      </c>
      <c r="H422" s="22">
        <v>50</v>
      </c>
      <c r="I422" s="20" t="e">
        <f ca="1">INDIRECT(CONCATENATE("Лист1!B",MATCH(B422,#REF!,0)),1)</f>
        <v>#REF!</v>
      </c>
      <c r="J422" t="e">
        <f t="shared" si="39"/>
        <v>#REF!</v>
      </c>
      <c r="K422" t="e">
        <f t="shared" si="40"/>
        <v>#REF!</v>
      </c>
      <c r="L422" t="e">
        <f t="shared" si="41"/>
        <v>#REF!</v>
      </c>
    </row>
    <row r="423" spans="2:12" ht="12.75">
      <c r="B423" s="20" t="s">
        <v>267</v>
      </c>
      <c r="C423" s="16">
        <v>95</v>
      </c>
      <c r="D423" s="16">
        <v>12</v>
      </c>
      <c r="E423" s="22">
        <v>25</v>
      </c>
      <c r="F423" s="22">
        <v>13.8</v>
      </c>
      <c r="G423" s="22">
        <v>23</v>
      </c>
      <c r="H423" s="22">
        <v>50</v>
      </c>
      <c r="I423" s="20" t="e">
        <f ca="1">INDIRECT(CONCATENATE("Лист1!B",MATCH(B423,#REF!,0)),1)</f>
        <v>#REF!</v>
      </c>
      <c r="J423" t="e">
        <f t="shared" si="39"/>
        <v>#REF!</v>
      </c>
      <c r="K423" t="e">
        <f t="shared" si="40"/>
        <v>#REF!</v>
      </c>
      <c r="L423" t="e">
        <f t="shared" si="41"/>
        <v>#REF!</v>
      </c>
    </row>
    <row r="424" spans="2:12" ht="12.75">
      <c r="B424" s="20" t="s">
        <v>268</v>
      </c>
      <c r="C424" s="16">
        <v>95</v>
      </c>
      <c r="D424" s="16">
        <v>14</v>
      </c>
      <c r="E424" s="22">
        <v>25</v>
      </c>
      <c r="F424" s="22">
        <v>13.8</v>
      </c>
      <c r="G424" s="22">
        <v>23</v>
      </c>
      <c r="H424" s="22">
        <v>50</v>
      </c>
      <c r="I424" s="20" t="e">
        <f ca="1">INDIRECT(CONCATENATE("Лист1!B",MATCH(B424,#REF!,0)),1)</f>
        <v>#REF!</v>
      </c>
      <c r="J424" t="e">
        <f t="shared" si="39"/>
        <v>#REF!</v>
      </c>
      <c r="K424" t="e">
        <f t="shared" si="40"/>
        <v>#REF!</v>
      </c>
      <c r="L424" t="e">
        <f t="shared" si="41"/>
        <v>#REF!</v>
      </c>
    </row>
    <row r="425" spans="2:12" ht="13.5" thickBot="1">
      <c r="B425" s="24" t="s">
        <v>269</v>
      </c>
      <c r="C425" s="25">
        <v>95</v>
      </c>
      <c r="D425" s="28">
        <v>16</v>
      </c>
      <c r="E425" s="25">
        <v>25</v>
      </c>
      <c r="F425" s="25">
        <v>13.8</v>
      </c>
      <c r="G425" s="25">
        <v>23</v>
      </c>
      <c r="H425" s="25">
        <v>50</v>
      </c>
      <c r="I425" s="24" t="e">
        <f ca="1">INDIRECT(CONCATENATE("Лист1!B",MATCH(B425,#REF!,0)),1)</f>
        <v>#REF!</v>
      </c>
      <c r="J425" t="e">
        <f t="shared" si="39"/>
        <v>#REF!</v>
      </c>
      <c r="K425" t="e">
        <f t="shared" si="40"/>
        <v>#REF!</v>
      </c>
      <c r="L425" t="e">
        <f t="shared" si="41"/>
        <v>#REF!</v>
      </c>
    </row>
    <row r="426" spans="2:12" ht="12.75">
      <c r="B426" s="19" t="s">
        <v>270</v>
      </c>
      <c r="C426" s="22">
        <v>120</v>
      </c>
      <c r="D426" s="16">
        <v>8</v>
      </c>
      <c r="E426" s="22">
        <v>28</v>
      </c>
      <c r="F426" s="22">
        <v>15.5</v>
      </c>
      <c r="G426" s="22">
        <v>25</v>
      </c>
      <c r="H426" s="22">
        <v>50</v>
      </c>
      <c r="I426" s="19" t="e">
        <f ca="1">INDIRECT(CONCATENATE("Лист1!B",MATCH(B426,#REF!,0)),1)</f>
        <v>#REF!</v>
      </c>
      <c r="J426" t="e">
        <f t="shared" si="39"/>
        <v>#REF!</v>
      </c>
      <c r="K426" t="e">
        <f t="shared" si="40"/>
        <v>#REF!</v>
      </c>
      <c r="L426" t="e">
        <f t="shared" si="41"/>
        <v>#REF!</v>
      </c>
    </row>
    <row r="427" spans="2:12" ht="12.75">
      <c r="B427" s="20" t="s">
        <v>271</v>
      </c>
      <c r="C427" s="16">
        <v>120</v>
      </c>
      <c r="D427" s="16">
        <v>10</v>
      </c>
      <c r="E427" s="22">
        <v>28</v>
      </c>
      <c r="F427" s="22">
        <v>15.5</v>
      </c>
      <c r="G427" s="22">
        <v>25</v>
      </c>
      <c r="H427" s="22">
        <v>50</v>
      </c>
      <c r="I427" s="20" t="e">
        <f ca="1">INDIRECT(CONCATENATE("Лист1!B",MATCH(B427,#REF!,0)),1)</f>
        <v>#REF!</v>
      </c>
      <c r="J427" t="e">
        <f t="shared" si="39"/>
        <v>#REF!</v>
      </c>
      <c r="K427" t="e">
        <f t="shared" si="40"/>
        <v>#REF!</v>
      </c>
      <c r="L427" t="e">
        <f t="shared" si="41"/>
        <v>#REF!</v>
      </c>
    </row>
    <row r="428" spans="2:12" ht="12.75">
      <c r="B428" s="20" t="s">
        <v>272</v>
      </c>
      <c r="C428" s="16">
        <v>120</v>
      </c>
      <c r="D428" s="16">
        <v>12</v>
      </c>
      <c r="E428" s="22">
        <v>28</v>
      </c>
      <c r="F428" s="22">
        <v>15.5</v>
      </c>
      <c r="G428" s="22">
        <v>25</v>
      </c>
      <c r="H428" s="22">
        <v>50</v>
      </c>
      <c r="I428" s="20" t="e">
        <f ca="1">INDIRECT(CONCATENATE("Лист1!B",MATCH(B428,#REF!,0)),1)</f>
        <v>#REF!</v>
      </c>
      <c r="J428" t="e">
        <f t="shared" si="39"/>
        <v>#REF!</v>
      </c>
      <c r="K428" t="e">
        <f t="shared" si="40"/>
        <v>#REF!</v>
      </c>
      <c r="L428" t="e">
        <f t="shared" si="41"/>
        <v>#REF!</v>
      </c>
    </row>
    <row r="429" spans="2:12" ht="12.75">
      <c r="B429" s="20" t="s">
        <v>273</v>
      </c>
      <c r="C429" s="16">
        <v>120</v>
      </c>
      <c r="D429" s="16">
        <v>14</v>
      </c>
      <c r="E429" s="22">
        <v>28</v>
      </c>
      <c r="F429" s="16">
        <v>15.5</v>
      </c>
      <c r="G429" s="16">
        <v>25</v>
      </c>
      <c r="H429" s="16">
        <v>50</v>
      </c>
      <c r="I429" s="20" t="e">
        <f ca="1">INDIRECT(CONCATENATE("Лист1!B",MATCH(B429,#REF!,0)),1)</f>
        <v>#REF!</v>
      </c>
      <c r="J429" t="e">
        <f t="shared" si="39"/>
        <v>#REF!</v>
      </c>
      <c r="K429" t="e">
        <f t="shared" si="40"/>
        <v>#REF!</v>
      </c>
      <c r="L429" t="e">
        <f t="shared" si="41"/>
        <v>#REF!</v>
      </c>
    </row>
    <row r="430" spans="2:12" ht="13.5" thickBot="1">
      <c r="B430" s="24" t="s">
        <v>274</v>
      </c>
      <c r="C430" s="25">
        <v>120</v>
      </c>
      <c r="D430" s="28">
        <v>16</v>
      </c>
      <c r="E430" s="25">
        <v>28</v>
      </c>
      <c r="F430" s="28">
        <v>15.5</v>
      </c>
      <c r="G430" s="28">
        <v>25</v>
      </c>
      <c r="H430" s="28">
        <v>50</v>
      </c>
      <c r="I430" s="24" t="e">
        <f ca="1">INDIRECT(CONCATENATE("Лист1!B",MATCH(B430,#REF!,0)),1)</f>
        <v>#REF!</v>
      </c>
      <c r="J430" t="e">
        <f t="shared" si="39"/>
        <v>#REF!</v>
      </c>
      <c r="K430" t="e">
        <f t="shared" si="40"/>
        <v>#REF!</v>
      </c>
      <c r="L430" t="e">
        <f t="shared" si="41"/>
        <v>#REF!</v>
      </c>
    </row>
    <row r="431" spans="2:12" ht="12.75">
      <c r="B431" s="19" t="s">
        <v>275</v>
      </c>
      <c r="C431" s="22">
        <v>150</v>
      </c>
      <c r="D431" s="16">
        <v>8</v>
      </c>
      <c r="E431" s="22">
        <v>31</v>
      </c>
      <c r="F431" s="22">
        <v>17</v>
      </c>
      <c r="G431" s="22">
        <v>30</v>
      </c>
      <c r="H431" s="22">
        <v>50</v>
      </c>
      <c r="I431" s="19" t="e">
        <f ca="1">INDIRECT(CONCATENATE("Лист1!B",MATCH(B431,#REF!,0)),1)</f>
        <v>#REF!</v>
      </c>
      <c r="J431" t="e">
        <f t="shared" si="39"/>
        <v>#REF!</v>
      </c>
      <c r="K431" t="e">
        <f t="shared" si="40"/>
        <v>#REF!</v>
      </c>
      <c r="L431" t="e">
        <f t="shared" si="41"/>
        <v>#REF!</v>
      </c>
    </row>
    <row r="432" spans="2:12" ht="12.75">
      <c r="B432" s="20" t="s">
        <v>276</v>
      </c>
      <c r="C432" s="16">
        <v>150</v>
      </c>
      <c r="D432" s="16">
        <v>10</v>
      </c>
      <c r="E432" s="22">
        <v>31</v>
      </c>
      <c r="F432" s="22">
        <v>17</v>
      </c>
      <c r="G432" s="22">
        <v>30</v>
      </c>
      <c r="H432" s="22">
        <v>50</v>
      </c>
      <c r="I432" s="20" t="e">
        <f ca="1">INDIRECT(CONCATENATE("Лист1!B",MATCH(B432,#REF!,0)),1)</f>
        <v>#REF!</v>
      </c>
      <c r="J432" t="e">
        <f t="shared" si="39"/>
        <v>#REF!</v>
      </c>
      <c r="K432" t="e">
        <f t="shared" si="40"/>
        <v>#REF!</v>
      </c>
      <c r="L432" t="e">
        <f t="shared" si="41"/>
        <v>#REF!</v>
      </c>
    </row>
    <row r="433" spans="2:12" ht="12.75">
      <c r="B433" s="20" t="s">
        <v>277</v>
      </c>
      <c r="C433" s="16">
        <v>150</v>
      </c>
      <c r="D433" s="16">
        <v>12</v>
      </c>
      <c r="E433" s="22">
        <v>31</v>
      </c>
      <c r="F433" s="22">
        <v>17</v>
      </c>
      <c r="G433" s="22">
        <v>30</v>
      </c>
      <c r="H433" s="22">
        <v>50</v>
      </c>
      <c r="I433" s="20" t="e">
        <f ca="1">INDIRECT(CONCATENATE("Лист1!B",MATCH(B433,#REF!,0)),1)</f>
        <v>#REF!</v>
      </c>
      <c r="J433" t="e">
        <f t="shared" si="39"/>
        <v>#REF!</v>
      </c>
      <c r="K433" t="e">
        <f t="shared" si="40"/>
        <v>#REF!</v>
      </c>
      <c r="L433" t="e">
        <f t="shared" si="41"/>
        <v>#REF!</v>
      </c>
    </row>
    <row r="434" spans="2:12" ht="12.75">
      <c r="B434" s="20" t="s">
        <v>278</v>
      </c>
      <c r="C434" s="16">
        <v>150</v>
      </c>
      <c r="D434" s="16">
        <v>14</v>
      </c>
      <c r="E434" s="22">
        <v>31</v>
      </c>
      <c r="F434" s="22">
        <v>17</v>
      </c>
      <c r="G434" s="22">
        <v>30</v>
      </c>
      <c r="H434" s="22">
        <v>50</v>
      </c>
      <c r="I434" s="20" t="e">
        <f ca="1">INDIRECT(CONCATENATE("Лист1!B",MATCH(B434,#REF!,0)),1)</f>
        <v>#REF!</v>
      </c>
      <c r="J434" t="e">
        <f t="shared" si="39"/>
        <v>#REF!</v>
      </c>
      <c r="K434" t="e">
        <f t="shared" si="40"/>
        <v>#REF!</v>
      </c>
      <c r="L434" t="e">
        <f t="shared" si="41"/>
        <v>#REF!</v>
      </c>
    </row>
    <row r="435" spans="2:12" ht="12.75">
      <c r="B435" s="20" t="s">
        <v>279</v>
      </c>
      <c r="C435" s="16">
        <v>150</v>
      </c>
      <c r="D435" s="16">
        <v>16</v>
      </c>
      <c r="E435" s="22">
        <v>31</v>
      </c>
      <c r="F435" s="22">
        <v>17</v>
      </c>
      <c r="G435" s="22">
        <v>30</v>
      </c>
      <c r="H435" s="22">
        <v>50</v>
      </c>
      <c r="I435" s="20" t="e">
        <f ca="1">INDIRECT(CONCATENATE("Лист1!B",MATCH(B435,#REF!,0)),1)</f>
        <v>#REF!</v>
      </c>
      <c r="J435" t="e">
        <f t="shared" si="39"/>
        <v>#REF!</v>
      </c>
      <c r="K435" t="e">
        <f t="shared" si="40"/>
        <v>#REF!</v>
      </c>
      <c r="L435" t="e">
        <f t="shared" si="41"/>
        <v>#REF!</v>
      </c>
    </row>
    <row r="436" spans="2:12" ht="12.75">
      <c r="B436" s="29" t="s">
        <v>280</v>
      </c>
      <c r="C436" s="35">
        <v>150</v>
      </c>
      <c r="D436" s="43">
        <v>20</v>
      </c>
      <c r="E436" s="35">
        <v>31</v>
      </c>
      <c r="F436" s="35">
        <v>17</v>
      </c>
      <c r="G436" s="35">
        <v>30</v>
      </c>
      <c r="H436" s="35">
        <v>50</v>
      </c>
      <c r="I436" s="20" t="e">
        <f ca="1">INDIRECT(CONCATENATE("Лист1!B",MATCH(B436,#REF!,0)),1)</f>
        <v>#REF!</v>
      </c>
      <c r="J436" t="e">
        <f t="shared" si="39"/>
        <v>#REF!</v>
      </c>
      <c r="K436" t="e">
        <f t="shared" si="40"/>
        <v>#REF!</v>
      </c>
      <c r="L436" t="e">
        <f t="shared" si="41"/>
        <v>#REF!</v>
      </c>
    </row>
    <row r="437" spans="1:9" ht="12.75">
      <c r="A437" s="64" t="s">
        <v>282</v>
      </c>
      <c r="B437" s="64"/>
      <c r="C437" s="64"/>
      <c r="D437" s="64"/>
      <c r="E437" s="64"/>
      <c r="F437" s="64"/>
      <c r="G437" s="64"/>
      <c r="H437" s="64"/>
      <c r="I437" s="65"/>
    </row>
    <row r="438" spans="1:9" ht="36">
      <c r="A438" s="32"/>
      <c r="B438" s="33" t="s">
        <v>142</v>
      </c>
      <c r="C438" s="33" t="s">
        <v>143</v>
      </c>
      <c r="D438" s="33" t="s">
        <v>782</v>
      </c>
      <c r="E438" s="33" t="s">
        <v>783</v>
      </c>
      <c r="F438" s="33" t="s">
        <v>734</v>
      </c>
      <c r="G438" s="33" t="s">
        <v>145</v>
      </c>
      <c r="H438" s="33" t="s">
        <v>146</v>
      </c>
      <c r="I438" s="34" t="s">
        <v>732</v>
      </c>
    </row>
    <row r="439" spans="2:12" ht="12.75">
      <c r="B439" s="20" t="s">
        <v>638</v>
      </c>
      <c r="C439" s="21">
        <v>10</v>
      </c>
      <c r="D439" s="21">
        <v>6</v>
      </c>
      <c r="E439" s="21">
        <v>11</v>
      </c>
      <c r="F439" s="21">
        <v>8</v>
      </c>
      <c r="G439" s="21">
        <v>17</v>
      </c>
      <c r="H439" s="21">
        <v>200</v>
      </c>
      <c r="I439" s="20" t="e">
        <f ca="1">INDIRECT(CONCATENATE("Лист1!B",MATCH(B439,#REF!,0)),1)</f>
        <v>#REF!</v>
      </c>
      <c r="J439" t="e">
        <f aca="true" t="shared" si="42" ref="J439:J482">I439*12</f>
        <v>#REF!</v>
      </c>
      <c r="K439" t="e">
        <f aca="true" t="shared" si="43" ref="K439:K482">J439/1.2</f>
        <v>#REF!</v>
      </c>
      <c r="L439" t="e">
        <f aca="true" t="shared" si="44" ref="L439:L482">K439*0.8</f>
        <v>#REF!</v>
      </c>
    </row>
    <row r="440" spans="2:12" ht="12.75">
      <c r="B440" s="20" t="s">
        <v>639</v>
      </c>
      <c r="C440" s="21">
        <v>10</v>
      </c>
      <c r="D440" s="21">
        <v>8</v>
      </c>
      <c r="E440" s="21">
        <v>14</v>
      </c>
      <c r="F440" s="21">
        <v>8</v>
      </c>
      <c r="G440" s="21">
        <v>20</v>
      </c>
      <c r="H440" s="21">
        <v>200</v>
      </c>
      <c r="I440" s="20" t="e">
        <f ca="1">INDIRECT(CONCATENATE("Лист1!B",MATCH(B440,#REF!,0)),1)</f>
        <v>#REF!</v>
      </c>
      <c r="J440" t="e">
        <f t="shared" si="42"/>
        <v>#REF!</v>
      </c>
      <c r="K440" t="e">
        <f t="shared" si="43"/>
        <v>#REF!</v>
      </c>
      <c r="L440" t="e">
        <f t="shared" si="44"/>
        <v>#REF!</v>
      </c>
    </row>
    <row r="441" spans="2:12" ht="12.75">
      <c r="B441" s="20" t="s">
        <v>640</v>
      </c>
      <c r="C441" s="21">
        <v>10</v>
      </c>
      <c r="D441" s="21">
        <v>10</v>
      </c>
      <c r="E441" s="21">
        <v>18</v>
      </c>
      <c r="F441" s="21">
        <v>8</v>
      </c>
      <c r="G441" s="21">
        <v>21</v>
      </c>
      <c r="H441" s="21">
        <v>200</v>
      </c>
      <c r="I441" s="20" t="e">
        <f ca="1">INDIRECT(CONCATENATE("Лист1!B",MATCH(B441,#REF!,0)),1)</f>
        <v>#REF!</v>
      </c>
      <c r="J441" t="e">
        <f t="shared" si="42"/>
        <v>#REF!</v>
      </c>
      <c r="K441" t="e">
        <f t="shared" si="43"/>
        <v>#REF!</v>
      </c>
      <c r="L441" t="e">
        <f t="shared" si="44"/>
        <v>#REF!</v>
      </c>
    </row>
    <row r="442" spans="2:12" ht="13.5" thickBot="1">
      <c r="B442" s="24" t="s">
        <v>641</v>
      </c>
      <c r="C442" s="27">
        <v>10</v>
      </c>
      <c r="D442" s="27">
        <v>12</v>
      </c>
      <c r="E442" s="27">
        <v>22</v>
      </c>
      <c r="F442" s="27">
        <v>8</v>
      </c>
      <c r="G442" s="27">
        <v>23</v>
      </c>
      <c r="H442" s="27">
        <v>200</v>
      </c>
      <c r="I442" s="24" t="e">
        <f ca="1">INDIRECT(CONCATENATE("Лист1!B",MATCH(B442,#REF!,0)),1)</f>
        <v>#REF!</v>
      </c>
      <c r="J442" t="e">
        <f t="shared" si="42"/>
        <v>#REF!</v>
      </c>
      <c r="K442" t="e">
        <f t="shared" si="43"/>
        <v>#REF!</v>
      </c>
      <c r="L442" t="e">
        <f t="shared" si="44"/>
        <v>#REF!</v>
      </c>
    </row>
    <row r="443" spans="2:12" ht="12.75">
      <c r="B443" s="19" t="s">
        <v>642</v>
      </c>
      <c r="C443" s="26">
        <v>16</v>
      </c>
      <c r="D443" s="26">
        <v>6</v>
      </c>
      <c r="E443" s="26">
        <v>11</v>
      </c>
      <c r="F443" s="26">
        <v>10</v>
      </c>
      <c r="G443" s="26">
        <v>20</v>
      </c>
      <c r="H443" s="26">
        <v>200</v>
      </c>
      <c r="I443" s="19" t="e">
        <f ca="1">INDIRECT(CONCATENATE("Лист1!B",MATCH(B443,#REF!,0)),1)</f>
        <v>#REF!</v>
      </c>
      <c r="J443" t="e">
        <f t="shared" si="42"/>
        <v>#REF!</v>
      </c>
      <c r="K443" t="e">
        <f t="shared" si="43"/>
        <v>#REF!</v>
      </c>
      <c r="L443" t="e">
        <f t="shared" si="44"/>
        <v>#REF!</v>
      </c>
    </row>
    <row r="444" spans="2:12" ht="12.75">
      <c r="B444" s="20" t="s">
        <v>643</v>
      </c>
      <c r="C444" s="21">
        <v>16</v>
      </c>
      <c r="D444" s="21">
        <v>8</v>
      </c>
      <c r="E444" s="21">
        <v>14</v>
      </c>
      <c r="F444" s="21">
        <v>10</v>
      </c>
      <c r="G444" s="21">
        <v>22</v>
      </c>
      <c r="H444" s="21">
        <v>200</v>
      </c>
      <c r="I444" s="20" t="e">
        <f ca="1">INDIRECT(CONCATENATE("Лист1!B",MATCH(B444,#REF!,0)),1)</f>
        <v>#REF!</v>
      </c>
      <c r="J444" t="e">
        <f t="shared" si="42"/>
        <v>#REF!</v>
      </c>
      <c r="K444" t="e">
        <f t="shared" si="43"/>
        <v>#REF!</v>
      </c>
      <c r="L444" t="e">
        <f t="shared" si="44"/>
        <v>#REF!</v>
      </c>
    </row>
    <row r="445" spans="2:12" ht="12.75">
      <c r="B445" s="20" t="s">
        <v>644</v>
      </c>
      <c r="C445" s="21">
        <v>16</v>
      </c>
      <c r="D445" s="21">
        <v>10</v>
      </c>
      <c r="E445" s="21">
        <v>18</v>
      </c>
      <c r="F445" s="21">
        <v>10</v>
      </c>
      <c r="G445" s="21">
        <v>24</v>
      </c>
      <c r="H445" s="21">
        <v>200</v>
      </c>
      <c r="I445" s="20" t="e">
        <f ca="1">INDIRECT(CONCATENATE("Лист1!B",MATCH(B445,#REF!,0)),1)</f>
        <v>#REF!</v>
      </c>
      <c r="J445" t="e">
        <f t="shared" si="42"/>
        <v>#REF!</v>
      </c>
      <c r="K445" t="e">
        <f t="shared" si="43"/>
        <v>#REF!</v>
      </c>
      <c r="L445" t="e">
        <f t="shared" si="44"/>
        <v>#REF!</v>
      </c>
    </row>
    <row r="446" spans="2:12" ht="12.75">
      <c r="B446" s="20" t="s">
        <v>645</v>
      </c>
      <c r="C446" s="21">
        <v>16</v>
      </c>
      <c r="D446" s="21">
        <v>12</v>
      </c>
      <c r="E446" s="21">
        <v>22</v>
      </c>
      <c r="F446" s="21">
        <v>10</v>
      </c>
      <c r="G446" s="21">
        <v>26</v>
      </c>
      <c r="H446" s="21">
        <v>200</v>
      </c>
      <c r="I446" s="20" t="e">
        <f ca="1">INDIRECT(CONCATENATE("Лист1!B",MATCH(B446,#REF!,0)),1)</f>
        <v>#REF!</v>
      </c>
      <c r="J446" t="e">
        <f t="shared" si="42"/>
        <v>#REF!</v>
      </c>
      <c r="K446" t="e">
        <f t="shared" si="43"/>
        <v>#REF!</v>
      </c>
      <c r="L446" t="e">
        <f t="shared" si="44"/>
        <v>#REF!</v>
      </c>
    </row>
    <row r="447" spans="2:12" ht="13.5" thickBot="1">
      <c r="B447" s="24" t="s">
        <v>646</v>
      </c>
      <c r="C447" s="27">
        <v>16</v>
      </c>
      <c r="D447" s="27">
        <v>16</v>
      </c>
      <c r="E447" s="27">
        <v>32</v>
      </c>
      <c r="F447" s="27">
        <v>10</v>
      </c>
      <c r="G447" s="27">
        <v>36</v>
      </c>
      <c r="H447" s="27">
        <v>200</v>
      </c>
      <c r="I447" s="24" t="e">
        <f ca="1">INDIRECT(CONCATENATE("Лист1!B",MATCH(B447,#REF!,0)),1)</f>
        <v>#REF!</v>
      </c>
      <c r="J447" t="e">
        <f t="shared" si="42"/>
        <v>#REF!</v>
      </c>
      <c r="K447" t="e">
        <f t="shared" si="43"/>
        <v>#REF!</v>
      </c>
      <c r="L447" t="e">
        <f t="shared" si="44"/>
        <v>#REF!</v>
      </c>
    </row>
    <row r="448" spans="2:12" ht="12.75">
      <c r="B448" s="19" t="s">
        <v>647</v>
      </c>
      <c r="C448" s="26">
        <v>25</v>
      </c>
      <c r="D448" s="26">
        <v>6</v>
      </c>
      <c r="E448" s="26">
        <v>12</v>
      </c>
      <c r="F448" s="26">
        <v>11</v>
      </c>
      <c r="G448" s="26">
        <v>25</v>
      </c>
      <c r="H448" s="26">
        <v>200</v>
      </c>
      <c r="I448" s="19" t="e">
        <f ca="1">INDIRECT(CONCATENATE("Лист1!B",MATCH(B448,#REF!,0)),1)</f>
        <v>#REF!</v>
      </c>
      <c r="J448" t="e">
        <f t="shared" si="42"/>
        <v>#REF!</v>
      </c>
      <c r="K448" t="e">
        <f t="shared" si="43"/>
        <v>#REF!</v>
      </c>
      <c r="L448" t="e">
        <f t="shared" si="44"/>
        <v>#REF!</v>
      </c>
    </row>
    <row r="449" spans="2:12" ht="12.75">
      <c r="B449" s="20" t="s">
        <v>648</v>
      </c>
      <c r="C449" s="21">
        <v>25</v>
      </c>
      <c r="D449" s="21">
        <v>8</v>
      </c>
      <c r="E449" s="21">
        <v>16</v>
      </c>
      <c r="F449" s="21">
        <v>11</v>
      </c>
      <c r="G449" s="21">
        <v>25</v>
      </c>
      <c r="H449" s="21">
        <v>200</v>
      </c>
      <c r="I449" s="20" t="e">
        <f ca="1">INDIRECT(CONCATENATE("Лист1!B",MATCH(B449,#REF!,0)),1)</f>
        <v>#REF!</v>
      </c>
      <c r="J449" t="e">
        <f t="shared" si="42"/>
        <v>#REF!</v>
      </c>
      <c r="K449" t="e">
        <f t="shared" si="43"/>
        <v>#REF!</v>
      </c>
      <c r="L449" t="e">
        <f t="shared" si="44"/>
        <v>#REF!</v>
      </c>
    </row>
    <row r="450" spans="2:12" ht="12.75">
      <c r="B450" s="20" t="s">
        <v>649</v>
      </c>
      <c r="C450" s="21">
        <v>25</v>
      </c>
      <c r="D450" s="21">
        <v>10</v>
      </c>
      <c r="E450" s="21">
        <v>18</v>
      </c>
      <c r="F450" s="21">
        <v>11</v>
      </c>
      <c r="G450" s="21">
        <v>26</v>
      </c>
      <c r="H450" s="21">
        <v>200</v>
      </c>
      <c r="I450" s="20" t="e">
        <f ca="1">INDIRECT(CONCATENATE("Лист1!B",MATCH(B450,#REF!,0)),1)</f>
        <v>#REF!</v>
      </c>
      <c r="J450" t="e">
        <f t="shared" si="42"/>
        <v>#REF!</v>
      </c>
      <c r="K450" t="e">
        <f t="shared" si="43"/>
        <v>#REF!</v>
      </c>
      <c r="L450" t="e">
        <f t="shared" si="44"/>
        <v>#REF!</v>
      </c>
    </row>
    <row r="451" spans="2:12" ht="12.75">
      <c r="B451" s="20" t="s">
        <v>650</v>
      </c>
      <c r="C451" s="21">
        <v>25</v>
      </c>
      <c r="D451" s="21">
        <v>12</v>
      </c>
      <c r="E451" s="21">
        <v>22</v>
      </c>
      <c r="F451" s="21">
        <v>11</v>
      </c>
      <c r="G451" s="21">
        <v>31</v>
      </c>
      <c r="H451" s="21">
        <v>200</v>
      </c>
      <c r="I451" s="20" t="e">
        <f ca="1">INDIRECT(CONCATENATE("Лист1!B",MATCH(B451,#REF!,0)),1)</f>
        <v>#REF!</v>
      </c>
      <c r="J451" t="e">
        <f t="shared" si="42"/>
        <v>#REF!</v>
      </c>
      <c r="K451" t="e">
        <f t="shared" si="43"/>
        <v>#REF!</v>
      </c>
      <c r="L451" t="e">
        <f t="shared" si="44"/>
        <v>#REF!</v>
      </c>
    </row>
    <row r="452" spans="2:12" ht="12.75">
      <c r="B452" s="20" t="s">
        <v>651</v>
      </c>
      <c r="C452" s="21">
        <v>25</v>
      </c>
      <c r="D452" s="21">
        <v>14</v>
      </c>
      <c r="E452" s="21">
        <v>30</v>
      </c>
      <c r="F452" s="21">
        <v>11</v>
      </c>
      <c r="G452" s="21">
        <v>37</v>
      </c>
      <c r="H452" s="21">
        <v>200</v>
      </c>
      <c r="I452" s="20" t="e">
        <f ca="1">INDIRECT(CONCATENATE("Лист1!B",MATCH(B452,#REF!,0)),1)</f>
        <v>#REF!</v>
      </c>
      <c r="J452" t="e">
        <f t="shared" si="42"/>
        <v>#REF!</v>
      </c>
      <c r="K452" t="e">
        <f t="shared" si="43"/>
        <v>#REF!</v>
      </c>
      <c r="L452" t="e">
        <f t="shared" si="44"/>
        <v>#REF!</v>
      </c>
    </row>
    <row r="453" spans="2:12" ht="13.5" thickBot="1">
      <c r="B453" s="24" t="s">
        <v>652</v>
      </c>
      <c r="C453" s="27">
        <v>25</v>
      </c>
      <c r="D453" s="27">
        <v>16</v>
      </c>
      <c r="E453" s="27">
        <v>28</v>
      </c>
      <c r="F453" s="27">
        <v>11</v>
      </c>
      <c r="G453" s="27">
        <v>35</v>
      </c>
      <c r="H453" s="27">
        <v>200</v>
      </c>
      <c r="I453" s="24" t="e">
        <f ca="1">INDIRECT(CONCATENATE("Лист1!B",MATCH(B453,#REF!,0)),1)</f>
        <v>#REF!</v>
      </c>
      <c r="J453" t="e">
        <f t="shared" si="42"/>
        <v>#REF!</v>
      </c>
      <c r="K453" t="e">
        <f t="shared" si="43"/>
        <v>#REF!</v>
      </c>
      <c r="L453" t="e">
        <f t="shared" si="44"/>
        <v>#REF!</v>
      </c>
    </row>
    <row r="454" spans="2:12" ht="12.75">
      <c r="B454" s="19" t="s">
        <v>653</v>
      </c>
      <c r="C454" s="26">
        <v>35</v>
      </c>
      <c r="D454" s="26">
        <v>8</v>
      </c>
      <c r="E454" s="26">
        <v>16</v>
      </c>
      <c r="F454" s="26">
        <v>12</v>
      </c>
      <c r="G454" s="26">
        <v>26</v>
      </c>
      <c r="H454" s="26">
        <v>200</v>
      </c>
      <c r="I454" s="19" t="e">
        <f ca="1">INDIRECT(CONCATENATE("Лист1!B",MATCH(B454,#REF!,0)),1)</f>
        <v>#REF!</v>
      </c>
      <c r="J454" t="e">
        <f t="shared" si="42"/>
        <v>#REF!</v>
      </c>
      <c r="K454" t="e">
        <f t="shared" si="43"/>
        <v>#REF!</v>
      </c>
      <c r="L454" t="e">
        <f t="shared" si="44"/>
        <v>#REF!</v>
      </c>
    </row>
    <row r="455" spans="2:12" ht="12.75">
      <c r="B455" s="20" t="s">
        <v>654</v>
      </c>
      <c r="C455" s="21">
        <v>35</v>
      </c>
      <c r="D455" s="21">
        <v>10</v>
      </c>
      <c r="E455" s="21">
        <v>18</v>
      </c>
      <c r="F455" s="21">
        <v>12</v>
      </c>
      <c r="G455" s="21">
        <v>27</v>
      </c>
      <c r="H455" s="21">
        <v>200</v>
      </c>
      <c r="I455" s="20" t="e">
        <f ca="1">INDIRECT(CONCATENATE("Лист1!B",MATCH(B455,#REF!,0)),1)</f>
        <v>#REF!</v>
      </c>
      <c r="J455" t="e">
        <f t="shared" si="42"/>
        <v>#REF!</v>
      </c>
      <c r="K455" t="e">
        <f t="shared" si="43"/>
        <v>#REF!</v>
      </c>
      <c r="L455" t="e">
        <f t="shared" si="44"/>
        <v>#REF!</v>
      </c>
    </row>
    <row r="456" spans="2:12" ht="12.75">
      <c r="B456" s="20" t="s">
        <v>655</v>
      </c>
      <c r="C456" s="21">
        <v>35</v>
      </c>
      <c r="D456" s="21">
        <v>12</v>
      </c>
      <c r="E456" s="21">
        <v>22</v>
      </c>
      <c r="F456" s="21">
        <v>12</v>
      </c>
      <c r="G456" s="21">
        <v>31</v>
      </c>
      <c r="H456" s="21">
        <v>200</v>
      </c>
      <c r="I456" s="20" t="e">
        <f ca="1">INDIRECT(CONCATENATE("Лист1!B",MATCH(B456,#REF!,0)),1)</f>
        <v>#REF!</v>
      </c>
      <c r="J456" t="e">
        <f t="shared" si="42"/>
        <v>#REF!</v>
      </c>
      <c r="K456" t="e">
        <f t="shared" si="43"/>
        <v>#REF!</v>
      </c>
      <c r="L456" t="e">
        <f t="shared" si="44"/>
        <v>#REF!</v>
      </c>
    </row>
    <row r="457" spans="2:12" ht="12.75">
      <c r="B457" s="20" t="s">
        <v>656</v>
      </c>
      <c r="C457" s="21">
        <v>35</v>
      </c>
      <c r="D457" s="21">
        <v>14</v>
      </c>
      <c r="E457" s="21">
        <v>28</v>
      </c>
      <c r="F457" s="21">
        <v>12</v>
      </c>
      <c r="G457" s="21">
        <v>36</v>
      </c>
      <c r="H457" s="21">
        <v>200</v>
      </c>
      <c r="I457" s="20" t="e">
        <f ca="1">INDIRECT(CONCATENATE("Лист1!B",MATCH(B457,#REF!,0)),1)</f>
        <v>#REF!</v>
      </c>
      <c r="J457" t="e">
        <f t="shared" si="42"/>
        <v>#REF!</v>
      </c>
      <c r="K457" t="e">
        <f t="shared" si="43"/>
        <v>#REF!</v>
      </c>
      <c r="L457" t="e">
        <f t="shared" si="44"/>
        <v>#REF!</v>
      </c>
    </row>
    <row r="458" spans="2:12" ht="13.5" thickBot="1">
      <c r="B458" s="24" t="s">
        <v>657</v>
      </c>
      <c r="C458" s="27">
        <v>35</v>
      </c>
      <c r="D458" s="27">
        <v>16</v>
      </c>
      <c r="E458" s="27">
        <v>28</v>
      </c>
      <c r="F458" s="27">
        <v>12</v>
      </c>
      <c r="G458" s="27">
        <v>36</v>
      </c>
      <c r="H458" s="27">
        <v>200</v>
      </c>
      <c r="I458" s="24" t="e">
        <f ca="1">INDIRECT(CONCATENATE("Лист1!B",MATCH(B458,#REF!,0)),1)</f>
        <v>#REF!</v>
      </c>
      <c r="J458" t="e">
        <f t="shared" si="42"/>
        <v>#REF!</v>
      </c>
      <c r="K458" t="e">
        <f t="shared" si="43"/>
        <v>#REF!</v>
      </c>
      <c r="L458" t="e">
        <f t="shared" si="44"/>
        <v>#REF!</v>
      </c>
    </row>
    <row r="459" spans="2:12" ht="12.75">
      <c r="B459" s="19" t="s">
        <v>658</v>
      </c>
      <c r="C459" s="26">
        <v>50</v>
      </c>
      <c r="D459" s="26">
        <v>8</v>
      </c>
      <c r="E459" s="26">
        <v>18</v>
      </c>
      <c r="F459" s="26">
        <v>16</v>
      </c>
      <c r="G459" s="26">
        <v>34</v>
      </c>
      <c r="H459" s="26">
        <v>100</v>
      </c>
      <c r="I459" s="19" t="e">
        <f ca="1">INDIRECT(CONCATENATE("Лист1!B",MATCH(B459,#REF!,0)),1)</f>
        <v>#REF!</v>
      </c>
      <c r="J459" t="e">
        <f t="shared" si="42"/>
        <v>#REF!</v>
      </c>
      <c r="K459" t="e">
        <f t="shared" si="43"/>
        <v>#REF!</v>
      </c>
      <c r="L459" t="e">
        <f t="shared" si="44"/>
        <v>#REF!</v>
      </c>
    </row>
    <row r="460" spans="2:12" ht="12.75">
      <c r="B460" s="20" t="s">
        <v>659</v>
      </c>
      <c r="C460" s="21">
        <v>50</v>
      </c>
      <c r="D460" s="21">
        <v>10</v>
      </c>
      <c r="E460" s="21">
        <v>18</v>
      </c>
      <c r="F460" s="21">
        <v>16</v>
      </c>
      <c r="G460" s="21">
        <v>34</v>
      </c>
      <c r="H460" s="21">
        <v>100</v>
      </c>
      <c r="I460" s="20" t="e">
        <f ca="1">INDIRECT(CONCATENATE("Лист1!B",MATCH(B460,#REF!,0)),1)</f>
        <v>#REF!</v>
      </c>
      <c r="J460" t="e">
        <f t="shared" si="42"/>
        <v>#REF!</v>
      </c>
      <c r="K460" t="e">
        <f t="shared" si="43"/>
        <v>#REF!</v>
      </c>
      <c r="L460" t="e">
        <f t="shared" si="44"/>
        <v>#REF!</v>
      </c>
    </row>
    <row r="461" spans="2:12" ht="12.75">
      <c r="B461" s="20" t="s">
        <v>660</v>
      </c>
      <c r="C461" s="21">
        <v>50</v>
      </c>
      <c r="D461" s="21">
        <v>12</v>
      </c>
      <c r="E461" s="21">
        <v>22</v>
      </c>
      <c r="F461" s="21">
        <v>16</v>
      </c>
      <c r="G461" s="21">
        <v>36</v>
      </c>
      <c r="H461" s="21">
        <v>100</v>
      </c>
      <c r="I461" s="20" t="e">
        <f ca="1">INDIRECT(CONCATENATE("Лист1!B",MATCH(B461,#REF!,0)),1)</f>
        <v>#REF!</v>
      </c>
      <c r="J461" t="e">
        <f t="shared" si="42"/>
        <v>#REF!</v>
      </c>
      <c r="K461" t="e">
        <f t="shared" si="43"/>
        <v>#REF!</v>
      </c>
      <c r="L461" t="e">
        <f t="shared" si="44"/>
        <v>#REF!</v>
      </c>
    </row>
    <row r="462" spans="2:12" ht="12.75">
      <c r="B462" s="20" t="s">
        <v>661</v>
      </c>
      <c r="C462" s="21">
        <v>50</v>
      </c>
      <c r="D462" s="21">
        <v>14</v>
      </c>
      <c r="E462" s="21">
        <v>28</v>
      </c>
      <c r="F462" s="21">
        <v>16</v>
      </c>
      <c r="G462" s="21">
        <v>40</v>
      </c>
      <c r="H462" s="21">
        <v>100</v>
      </c>
      <c r="I462" s="20" t="e">
        <f ca="1">INDIRECT(CONCATENATE("Лист1!B",MATCH(B462,#REF!,0)),1)</f>
        <v>#REF!</v>
      </c>
      <c r="J462" t="e">
        <f t="shared" si="42"/>
        <v>#REF!</v>
      </c>
      <c r="K462" t="e">
        <f t="shared" si="43"/>
        <v>#REF!</v>
      </c>
      <c r="L462" t="e">
        <f t="shared" si="44"/>
        <v>#REF!</v>
      </c>
    </row>
    <row r="463" spans="2:12" ht="13.5" thickBot="1">
      <c r="B463" s="24" t="s">
        <v>662</v>
      </c>
      <c r="C463" s="27">
        <v>50</v>
      </c>
      <c r="D463" s="27">
        <v>16</v>
      </c>
      <c r="E463" s="27">
        <v>28</v>
      </c>
      <c r="F463" s="27">
        <v>16</v>
      </c>
      <c r="G463" s="27">
        <v>40</v>
      </c>
      <c r="H463" s="27">
        <v>100</v>
      </c>
      <c r="I463" s="24" t="e">
        <f ca="1">INDIRECT(CONCATENATE("Лист1!B",MATCH(B463,#REF!,0)),1)</f>
        <v>#REF!</v>
      </c>
      <c r="J463" t="e">
        <f t="shared" si="42"/>
        <v>#REF!</v>
      </c>
      <c r="K463" t="e">
        <f t="shared" si="43"/>
        <v>#REF!</v>
      </c>
      <c r="L463" t="e">
        <f t="shared" si="44"/>
        <v>#REF!</v>
      </c>
    </row>
    <row r="464" spans="2:12" ht="12.75">
      <c r="B464" s="19" t="s">
        <v>663</v>
      </c>
      <c r="C464" s="26">
        <v>70</v>
      </c>
      <c r="D464" s="26">
        <v>8</v>
      </c>
      <c r="E464" s="26">
        <v>22</v>
      </c>
      <c r="F464" s="26">
        <v>18</v>
      </c>
      <c r="G464" s="26">
        <v>38</v>
      </c>
      <c r="H464" s="26">
        <v>100</v>
      </c>
      <c r="I464" s="19" t="e">
        <f ca="1">INDIRECT(CONCATENATE("Лист1!B",MATCH(B464,#REF!,0)),1)</f>
        <v>#REF!</v>
      </c>
      <c r="J464" t="e">
        <f t="shared" si="42"/>
        <v>#REF!</v>
      </c>
      <c r="K464" t="e">
        <f t="shared" si="43"/>
        <v>#REF!</v>
      </c>
      <c r="L464" t="e">
        <f t="shared" si="44"/>
        <v>#REF!</v>
      </c>
    </row>
    <row r="465" spans="2:12" ht="12.75">
      <c r="B465" s="20" t="s">
        <v>664</v>
      </c>
      <c r="C465" s="21">
        <v>70</v>
      </c>
      <c r="D465" s="21">
        <v>10</v>
      </c>
      <c r="E465" s="21">
        <v>22</v>
      </c>
      <c r="F465" s="21">
        <v>18</v>
      </c>
      <c r="G465" s="21">
        <v>38</v>
      </c>
      <c r="H465" s="21">
        <v>100</v>
      </c>
      <c r="I465" s="20" t="e">
        <f ca="1">INDIRECT(CONCATENATE("Лист1!B",MATCH(B465,#REF!,0)),1)</f>
        <v>#REF!</v>
      </c>
      <c r="J465" t="e">
        <f t="shared" si="42"/>
        <v>#REF!</v>
      </c>
      <c r="K465" t="e">
        <f t="shared" si="43"/>
        <v>#REF!</v>
      </c>
      <c r="L465" t="e">
        <f t="shared" si="44"/>
        <v>#REF!</v>
      </c>
    </row>
    <row r="466" spans="2:12" ht="12.75">
      <c r="B466" s="20" t="s">
        <v>665</v>
      </c>
      <c r="C466" s="21">
        <v>70</v>
      </c>
      <c r="D466" s="21">
        <v>12</v>
      </c>
      <c r="E466" s="21">
        <v>22</v>
      </c>
      <c r="F466" s="21">
        <v>18</v>
      </c>
      <c r="G466" s="21">
        <v>38</v>
      </c>
      <c r="H466" s="21">
        <v>100</v>
      </c>
      <c r="I466" s="20" t="e">
        <f ca="1">INDIRECT(CONCATENATE("Лист1!B",MATCH(B466,#REF!,0)),1)</f>
        <v>#REF!</v>
      </c>
      <c r="J466" t="e">
        <f t="shared" si="42"/>
        <v>#REF!</v>
      </c>
      <c r="K466" t="e">
        <f t="shared" si="43"/>
        <v>#REF!</v>
      </c>
      <c r="L466" t="e">
        <f t="shared" si="44"/>
        <v>#REF!</v>
      </c>
    </row>
    <row r="467" spans="2:12" ht="13.5" thickBot="1">
      <c r="B467" s="24" t="s">
        <v>666</v>
      </c>
      <c r="C467" s="27">
        <v>70</v>
      </c>
      <c r="D467" s="27">
        <v>14</v>
      </c>
      <c r="E467" s="27">
        <v>28</v>
      </c>
      <c r="F467" s="27">
        <v>18</v>
      </c>
      <c r="G467" s="27">
        <v>42</v>
      </c>
      <c r="H467" s="27">
        <v>100</v>
      </c>
      <c r="I467" s="24" t="e">
        <f ca="1">INDIRECT(CONCATENATE("Лист1!B",MATCH(B467,#REF!,0)),1)</f>
        <v>#REF!</v>
      </c>
      <c r="J467" t="e">
        <f t="shared" si="42"/>
        <v>#REF!</v>
      </c>
      <c r="K467" t="e">
        <f t="shared" si="43"/>
        <v>#REF!</v>
      </c>
      <c r="L467" t="e">
        <f t="shared" si="44"/>
        <v>#REF!</v>
      </c>
    </row>
    <row r="468" spans="2:12" ht="12.75">
      <c r="B468" s="19" t="s">
        <v>667</v>
      </c>
      <c r="C468" s="26">
        <v>95</v>
      </c>
      <c r="D468" s="26">
        <v>8</v>
      </c>
      <c r="E468" s="26">
        <v>24</v>
      </c>
      <c r="F468" s="26">
        <v>20</v>
      </c>
      <c r="G468" s="26">
        <v>42</v>
      </c>
      <c r="H468" s="26">
        <v>100</v>
      </c>
      <c r="I468" s="19" t="e">
        <f ca="1">INDIRECT(CONCATENATE("Лист1!B",MATCH(B468,#REF!,0)),1)</f>
        <v>#REF!</v>
      </c>
      <c r="J468" t="e">
        <f t="shared" si="42"/>
        <v>#REF!</v>
      </c>
      <c r="K468" t="e">
        <f t="shared" si="43"/>
        <v>#REF!</v>
      </c>
      <c r="L468" t="e">
        <f t="shared" si="44"/>
        <v>#REF!</v>
      </c>
    </row>
    <row r="469" spans="2:12" ht="12.75">
      <c r="B469" s="20" t="s">
        <v>668</v>
      </c>
      <c r="C469" s="21">
        <v>95</v>
      </c>
      <c r="D469" s="21">
        <v>10</v>
      </c>
      <c r="E469" s="21">
        <v>24</v>
      </c>
      <c r="F469" s="21">
        <v>20</v>
      </c>
      <c r="G469" s="21">
        <v>42</v>
      </c>
      <c r="H469" s="21">
        <v>100</v>
      </c>
      <c r="I469" s="20" t="e">
        <f ca="1">INDIRECT(CONCATENATE("Лист1!B",MATCH(B469,#REF!,0)),1)</f>
        <v>#REF!</v>
      </c>
      <c r="J469" t="e">
        <f t="shared" si="42"/>
        <v>#REF!</v>
      </c>
      <c r="K469" t="e">
        <f t="shared" si="43"/>
        <v>#REF!</v>
      </c>
      <c r="L469" t="e">
        <f t="shared" si="44"/>
        <v>#REF!</v>
      </c>
    </row>
    <row r="470" spans="2:12" ht="12.75">
      <c r="B470" s="20" t="s">
        <v>669</v>
      </c>
      <c r="C470" s="21">
        <v>95</v>
      </c>
      <c r="D470" s="21">
        <v>12</v>
      </c>
      <c r="E470" s="21">
        <v>24</v>
      </c>
      <c r="F470" s="21">
        <v>20</v>
      </c>
      <c r="G470" s="21">
        <v>42</v>
      </c>
      <c r="H470" s="21">
        <v>100</v>
      </c>
      <c r="I470" s="20" t="e">
        <f ca="1">INDIRECT(CONCATENATE("Лист1!B",MATCH(B470,#REF!,0)),1)</f>
        <v>#REF!</v>
      </c>
      <c r="J470" t="e">
        <f t="shared" si="42"/>
        <v>#REF!</v>
      </c>
      <c r="K470" t="e">
        <f t="shared" si="43"/>
        <v>#REF!</v>
      </c>
      <c r="L470" t="e">
        <f t="shared" si="44"/>
        <v>#REF!</v>
      </c>
    </row>
    <row r="471" spans="2:12" ht="12.75">
      <c r="B471" s="20" t="s">
        <v>670</v>
      </c>
      <c r="C471" s="21">
        <v>95</v>
      </c>
      <c r="D471" s="21">
        <v>14</v>
      </c>
      <c r="E471" s="21">
        <v>28</v>
      </c>
      <c r="F471" s="21">
        <v>20</v>
      </c>
      <c r="G471" s="21">
        <v>44</v>
      </c>
      <c r="H471" s="21">
        <v>100</v>
      </c>
      <c r="I471" s="20" t="e">
        <f ca="1">INDIRECT(CONCATENATE("Лист1!B",MATCH(B471,#REF!,0)),1)</f>
        <v>#REF!</v>
      </c>
      <c r="J471" t="e">
        <f t="shared" si="42"/>
        <v>#REF!</v>
      </c>
      <c r="K471" t="e">
        <f t="shared" si="43"/>
        <v>#REF!</v>
      </c>
      <c r="L471" t="e">
        <f t="shared" si="44"/>
        <v>#REF!</v>
      </c>
    </row>
    <row r="472" spans="2:12" ht="13.5" thickBot="1">
      <c r="B472" s="24" t="s">
        <v>671</v>
      </c>
      <c r="C472" s="27">
        <v>95</v>
      </c>
      <c r="D472" s="27">
        <v>16</v>
      </c>
      <c r="E472" s="27">
        <v>28</v>
      </c>
      <c r="F472" s="27">
        <v>20</v>
      </c>
      <c r="G472" s="27">
        <v>44</v>
      </c>
      <c r="H472" s="27">
        <v>100</v>
      </c>
      <c r="I472" s="24" t="e">
        <f ca="1">INDIRECT(CONCATENATE("Лист1!B",MATCH(B472,#REF!,0)),1)</f>
        <v>#REF!</v>
      </c>
      <c r="J472" t="e">
        <f t="shared" si="42"/>
        <v>#REF!</v>
      </c>
      <c r="K472" t="e">
        <f t="shared" si="43"/>
        <v>#REF!</v>
      </c>
      <c r="L472" t="e">
        <f t="shared" si="44"/>
        <v>#REF!</v>
      </c>
    </row>
    <row r="473" spans="2:12" ht="12.75">
      <c r="B473" s="19" t="s">
        <v>672</v>
      </c>
      <c r="C473" s="26">
        <v>120</v>
      </c>
      <c r="D473" s="26">
        <v>10</v>
      </c>
      <c r="E473" s="26">
        <v>24</v>
      </c>
      <c r="F473" s="26">
        <v>22</v>
      </c>
      <c r="G473" s="26">
        <v>44</v>
      </c>
      <c r="H473" s="26">
        <v>50</v>
      </c>
      <c r="I473" s="19" t="e">
        <f ca="1">INDIRECT(CONCATENATE("Лист1!B",MATCH(B473,#REF!,0)),1)</f>
        <v>#REF!</v>
      </c>
      <c r="J473" t="e">
        <f t="shared" si="42"/>
        <v>#REF!</v>
      </c>
      <c r="K473" t="e">
        <f t="shared" si="43"/>
        <v>#REF!</v>
      </c>
      <c r="L473" t="e">
        <f t="shared" si="44"/>
        <v>#REF!</v>
      </c>
    </row>
    <row r="474" spans="2:12" ht="12.75">
      <c r="B474" s="20" t="s">
        <v>673</v>
      </c>
      <c r="C474" s="21">
        <v>120</v>
      </c>
      <c r="D474" s="21">
        <v>12</v>
      </c>
      <c r="E474" s="21">
        <v>24</v>
      </c>
      <c r="F474" s="21">
        <v>22</v>
      </c>
      <c r="G474" s="21">
        <v>44</v>
      </c>
      <c r="H474" s="21">
        <v>50</v>
      </c>
      <c r="I474" s="20" t="e">
        <f ca="1">INDIRECT(CONCATENATE("Лист1!B",MATCH(B474,#REF!,0)),1)</f>
        <v>#REF!</v>
      </c>
      <c r="J474" t="e">
        <f t="shared" si="42"/>
        <v>#REF!</v>
      </c>
      <c r="K474" t="e">
        <f t="shared" si="43"/>
        <v>#REF!</v>
      </c>
      <c r="L474" t="e">
        <f t="shared" si="44"/>
        <v>#REF!</v>
      </c>
    </row>
    <row r="475" spans="2:12" ht="12.75">
      <c r="B475" s="20" t="s">
        <v>674</v>
      </c>
      <c r="C475" s="21">
        <v>120</v>
      </c>
      <c r="D475" s="21">
        <v>14</v>
      </c>
      <c r="E475" s="21">
        <v>28</v>
      </c>
      <c r="F475" s="21">
        <v>22</v>
      </c>
      <c r="G475" s="21">
        <v>48</v>
      </c>
      <c r="H475" s="21">
        <v>50</v>
      </c>
      <c r="I475" s="20" t="e">
        <f ca="1">INDIRECT(CONCATENATE("Лист1!B",MATCH(B475,#REF!,0)),1)</f>
        <v>#REF!</v>
      </c>
      <c r="J475" t="e">
        <f t="shared" si="42"/>
        <v>#REF!</v>
      </c>
      <c r="K475" t="e">
        <f t="shared" si="43"/>
        <v>#REF!</v>
      </c>
      <c r="L475" t="e">
        <f t="shared" si="44"/>
        <v>#REF!</v>
      </c>
    </row>
    <row r="476" spans="2:12" ht="12.75">
      <c r="B476" s="20" t="s">
        <v>675</v>
      </c>
      <c r="C476" s="21">
        <v>120</v>
      </c>
      <c r="D476" s="21">
        <v>16</v>
      </c>
      <c r="E476" s="21">
        <v>28</v>
      </c>
      <c r="F476" s="21">
        <v>22</v>
      </c>
      <c r="G476" s="21">
        <v>48</v>
      </c>
      <c r="H476" s="21">
        <v>50</v>
      </c>
      <c r="I476" s="20" t="e">
        <f ca="1">INDIRECT(CONCATENATE("Лист1!B",MATCH(B476,#REF!,0)),1)</f>
        <v>#REF!</v>
      </c>
      <c r="J476" t="e">
        <f t="shared" si="42"/>
        <v>#REF!</v>
      </c>
      <c r="K476" t="e">
        <f t="shared" si="43"/>
        <v>#REF!</v>
      </c>
      <c r="L476" t="e">
        <f t="shared" si="44"/>
        <v>#REF!</v>
      </c>
    </row>
    <row r="477" spans="2:12" ht="13.5" thickBot="1">
      <c r="B477" s="24" t="s">
        <v>676</v>
      </c>
      <c r="C477" s="27">
        <v>120</v>
      </c>
      <c r="D477" s="27">
        <v>20</v>
      </c>
      <c r="E477" s="27">
        <v>32</v>
      </c>
      <c r="F477" s="27">
        <v>22</v>
      </c>
      <c r="G477" s="27">
        <v>53</v>
      </c>
      <c r="H477" s="27">
        <v>50</v>
      </c>
      <c r="I477" s="24" t="e">
        <f ca="1">INDIRECT(CONCATENATE("Лист1!B",MATCH(B477,#REF!,0)),1)</f>
        <v>#REF!</v>
      </c>
      <c r="J477" t="e">
        <f t="shared" si="42"/>
        <v>#REF!</v>
      </c>
      <c r="K477" t="e">
        <f t="shared" si="43"/>
        <v>#REF!</v>
      </c>
      <c r="L477" t="e">
        <f t="shared" si="44"/>
        <v>#REF!</v>
      </c>
    </row>
    <row r="478" spans="2:12" ht="12.75">
      <c r="B478" s="19" t="s">
        <v>677</v>
      </c>
      <c r="C478" s="26">
        <v>150</v>
      </c>
      <c r="D478" s="26">
        <v>10</v>
      </c>
      <c r="E478" s="26">
        <v>30</v>
      </c>
      <c r="F478" s="26">
        <v>24</v>
      </c>
      <c r="G478" s="26">
        <v>50</v>
      </c>
      <c r="H478" s="26">
        <v>50</v>
      </c>
      <c r="I478" s="19" t="e">
        <f ca="1">INDIRECT(CONCATENATE("Лист1!B",MATCH(B478,#REF!,0)),1)</f>
        <v>#REF!</v>
      </c>
      <c r="J478" t="e">
        <f t="shared" si="42"/>
        <v>#REF!</v>
      </c>
      <c r="K478" t="e">
        <f t="shared" si="43"/>
        <v>#REF!</v>
      </c>
      <c r="L478" t="e">
        <f t="shared" si="44"/>
        <v>#REF!</v>
      </c>
    </row>
    <row r="479" spans="2:12" ht="12.75">
      <c r="B479" s="20" t="s">
        <v>678</v>
      </c>
      <c r="C479" s="21">
        <v>150</v>
      </c>
      <c r="D479" s="21">
        <v>12</v>
      </c>
      <c r="E479" s="21">
        <v>30</v>
      </c>
      <c r="F479" s="21">
        <v>24</v>
      </c>
      <c r="G479" s="21">
        <v>50</v>
      </c>
      <c r="H479" s="21">
        <v>50</v>
      </c>
      <c r="I479" s="20" t="e">
        <f ca="1">INDIRECT(CONCATENATE("Лист1!B",MATCH(B479,#REF!,0)),1)</f>
        <v>#REF!</v>
      </c>
      <c r="J479" t="e">
        <f t="shared" si="42"/>
        <v>#REF!</v>
      </c>
      <c r="K479" t="e">
        <f t="shared" si="43"/>
        <v>#REF!</v>
      </c>
      <c r="L479" t="e">
        <f t="shared" si="44"/>
        <v>#REF!</v>
      </c>
    </row>
    <row r="480" spans="2:12" ht="12.75">
      <c r="B480" s="20" t="s">
        <v>679</v>
      </c>
      <c r="C480" s="21">
        <v>150</v>
      </c>
      <c r="D480" s="21">
        <v>14</v>
      </c>
      <c r="E480" s="21">
        <v>30</v>
      </c>
      <c r="F480" s="21">
        <v>24</v>
      </c>
      <c r="G480" s="21">
        <v>50</v>
      </c>
      <c r="H480" s="21">
        <v>50</v>
      </c>
      <c r="I480" s="20" t="e">
        <f ca="1">INDIRECT(CONCATENATE("Лист1!B",MATCH(B480,#REF!,0)),1)</f>
        <v>#REF!</v>
      </c>
      <c r="J480" t="e">
        <f t="shared" si="42"/>
        <v>#REF!</v>
      </c>
      <c r="K480" t="e">
        <f t="shared" si="43"/>
        <v>#REF!</v>
      </c>
      <c r="L480" t="e">
        <f t="shared" si="44"/>
        <v>#REF!</v>
      </c>
    </row>
    <row r="481" spans="2:12" ht="12.75">
      <c r="B481" s="20" t="s">
        <v>680</v>
      </c>
      <c r="C481" s="21">
        <v>150</v>
      </c>
      <c r="D481" s="21">
        <v>16</v>
      </c>
      <c r="E481" s="21">
        <v>30</v>
      </c>
      <c r="F481" s="21">
        <v>24</v>
      </c>
      <c r="G481" s="21">
        <v>50</v>
      </c>
      <c r="H481" s="21">
        <v>50</v>
      </c>
      <c r="I481" s="20" t="e">
        <f ca="1">INDIRECT(CONCATENATE("Лист1!B",MATCH(B481,#REF!,0)),1)</f>
        <v>#REF!</v>
      </c>
      <c r="J481" t="e">
        <f t="shared" si="42"/>
        <v>#REF!</v>
      </c>
      <c r="K481" t="e">
        <f t="shared" si="43"/>
        <v>#REF!</v>
      </c>
      <c r="L481" t="e">
        <f t="shared" si="44"/>
        <v>#REF!</v>
      </c>
    </row>
    <row r="482" spans="2:12" ht="13.5" thickBot="1">
      <c r="B482" s="24" t="s">
        <v>681</v>
      </c>
      <c r="C482" s="27">
        <v>150</v>
      </c>
      <c r="D482" s="27">
        <v>20</v>
      </c>
      <c r="E482" s="27">
        <v>36</v>
      </c>
      <c r="F482" s="27">
        <v>24</v>
      </c>
      <c r="G482" s="27">
        <v>63</v>
      </c>
      <c r="H482" s="27">
        <v>50</v>
      </c>
      <c r="I482" s="20" t="e">
        <f ca="1">INDIRECT(CONCATENATE("Лист1!B",MATCH(B482,#REF!,0)),1)</f>
        <v>#REF!</v>
      </c>
      <c r="J482" t="e">
        <f t="shared" si="42"/>
        <v>#REF!</v>
      </c>
      <c r="K482" t="e">
        <f t="shared" si="43"/>
        <v>#REF!</v>
      </c>
      <c r="L482" t="e">
        <f t="shared" si="44"/>
        <v>#REF!</v>
      </c>
    </row>
    <row r="483" spans="1:9" ht="12.75">
      <c r="A483" s="64" t="s">
        <v>70</v>
      </c>
      <c r="B483" s="64"/>
      <c r="C483" s="64"/>
      <c r="D483" s="64"/>
      <c r="E483" s="64"/>
      <c r="F483" s="64"/>
      <c r="G483" s="64"/>
      <c r="H483" s="64"/>
      <c r="I483" s="65"/>
    </row>
    <row r="484" spans="1:9" ht="24">
      <c r="A484" s="32"/>
      <c r="B484" s="33" t="s">
        <v>142</v>
      </c>
      <c r="C484" s="33" t="s">
        <v>71</v>
      </c>
      <c r="D484" s="33" t="s">
        <v>782</v>
      </c>
      <c r="E484" s="33" t="s">
        <v>783</v>
      </c>
      <c r="F484" s="33" t="s">
        <v>145</v>
      </c>
      <c r="G484" s="33" t="s">
        <v>17</v>
      </c>
      <c r="H484" s="33" t="s">
        <v>146</v>
      </c>
      <c r="I484" s="34" t="s">
        <v>732</v>
      </c>
    </row>
    <row r="485" spans="2:9" ht="12.75">
      <c r="B485" s="52" t="s">
        <v>69</v>
      </c>
      <c r="C485" s="53">
        <v>10</v>
      </c>
      <c r="D485" s="53">
        <v>8</v>
      </c>
      <c r="E485" s="53">
        <v>17</v>
      </c>
      <c r="F485" s="53">
        <v>150</v>
      </c>
      <c r="G485" s="53">
        <v>2</v>
      </c>
      <c r="H485" s="53">
        <v>25</v>
      </c>
      <c r="I485" s="61" t="e">
        <f ca="1">INDIRECT(CONCATENATE("Лист1!B",MATCH(B485,#REF!,0)),1)</f>
        <v>#REF!</v>
      </c>
    </row>
    <row r="486" spans="2:9" ht="12.75">
      <c r="B486" s="52" t="s">
        <v>68</v>
      </c>
      <c r="C486" s="53">
        <v>10</v>
      </c>
      <c r="D486" s="53">
        <v>8</v>
      </c>
      <c r="E486" s="53">
        <v>17</v>
      </c>
      <c r="F486" s="53">
        <v>200</v>
      </c>
      <c r="G486" s="53">
        <v>2</v>
      </c>
      <c r="H486" s="53">
        <v>25</v>
      </c>
      <c r="I486" s="61" t="e">
        <f ca="1">INDIRECT(CONCATENATE("Лист1!B",MATCH(B486,#REF!,0)),1)</f>
        <v>#REF!</v>
      </c>
    </row>
    <row r="487" spans="2:9" ht="12.75">
      <c r="B487" s="52" t="s">
        <v>67</v>
      </c>
      <c r="C487" s="53">
        <v>10</v>
      </c>
      <c r="D487" s="53">
        <v>8</v>
      </c>
      <c r="E487" s="53">
        <v>17</v>
      </c>
      <c r="F487" s="53">
        <v>250</v>
      </c>
      <c r="G487" s="53">
        <v>2</v>
      </c>
      <c r="H487" s="53">
        <v>25</v>
      </c>
      <c r="I487" s="61" t="e">
        <f ca="1">INDIRECT(CONCATENATE("Лист1!B",MATCH(B487,#REF!,0)),1)</f>
        <v>#REF!</v>
      </c>
    </row>
    <row r="488" spans="2:9" ht="12.75">
      <c r="B488" s="52" t="s">
        <v>66</v>
      </c>
      <c r="C488" s="53">
        <v>16</v>
      </c>
      <c r="D488" s="53">
        <v>8</v>
      </c>
      <c r="E488" s="53">
        <v>17</v>
      </c>
      <c r="F488" s="53">
        <v>150</v>
      </c>
      <c r="G488" s="53">
        <v>2.5</v>
      </c>
      <c r="H488" s="53">
        <v>25</v>
      </c>
      <c r="I488" s="61" t="e">
        <f ca="1">INDIRECT(CONCATENATE("Лист1!B",MATCH(B488,#REF!,0)),1)</f>
        <v>#REF!</v>
      </c>
    </row>
    <row r="489" spans="2:9" ht="12.75">
      <c r="B489" s="52" t="s">
        <v>65</v>
      </c>
      <c r="C489" s="53">
        <v>16</v>
      </c>
      <c r="D489" s="53">
        <v>8</v>
      </c>
      <c r="E489" s="53">
        <v>17</v>
      </c>
      <c r="F489" s="53">
        <v>200</v>
      </c>
      <c r="G489" s="53">
        <v>2.5</v>
      </c>
      <c r="H489" s="53">
        <v>25</v>
      </c>
      <c r="I489" s="61" t="e">
        <f ca="1">INDIRECT(CONCATENATE("Лист1!B",MATCH(B489,#REF!,0)),1)</f>
        <v>#REF!</v>
      </c>
    </row>
    <row r="490" spans="2:9" ht="12.75">
      <c r="B490" s="52" t="s">
        <v>64</v>
      </c>
      <c r="C490" s="53">
        <v>16</v>
      </c>
      <c r="D490" s="53">
        <v>8</v>
      </c>
      <c r="E490" s="53">
        <v>17</v>
      </c>
      <c r="F490" s="53">
        <v>250</v>
      </c>
      <c r="G490" s="53">
        <v>2.5</v>
      </c>
      <c r="H490" s="53">
        <v>25</v>
      </c>
      <c r="I490" s="61" t="e">
        <f ca="1">INDIRECT(CONCATENATE("Лист1!B",MATCH(B490,#REF!,0)),1)</f>
        <v>#REF!</v>
      </c>
    </row>
    <row r="491" spans="2:9" ht="12.75">
      <c r="B491" s="52" t="s">
        <v>63</v>
      </c>
      <c r="C491" s="53">
        <v>16</v>
      </c>
      <c r="D491" s="53">
        <v>8</v>
      </c>
      <c r="E491" s="53">
        <v>17</v>
      </c>
      <c r="F491" s="53">
        <v>320</v>
      </c>
      <c r="G491" s="53">
        <v>2.5</v>
      </c>
      <c r="H491" s="53">
        <v>25</v>
      </c>
      <c r="I491" s="61" t="e">
        <f ca="1">INDIRECT(CONCATENATE("Лист1!B",MATCH(B491,#REF!,0)),1)</f>
        <v>#REF!</v>
      </c>
    </row>
    <row r="492" spans="2:9" ht="12.75">
      <c r="B492" s="52" t="s">
        <v>62</v>
      </c>
      <c r="C492" s="53">
        <v>16</v>
      </c>
      <c r="D492" s="53">
        <v>8</v>
      </c>
      <c r="E492" s="53">
        <v>17</v>
      </c>
      <c r="F492" s="53">
        <v>350</v>
      </c>
      <c r="G492" s="53">
        <v>2.5</v>
      </c>
      <c r="H492" s="53">
        <v>25</v>
      </c>
      <c r="I492" s="61" t="e">
        <f ca="1">INDIRECT(CONCATENATE("Лист1!B",MATCH(B492,#REF!,0)),1)</f>
        <v>#REF!</v>
      </c>
    </row>
    <row r="493" spans="2:9" ht="12.75">
      <c r="B493" s="52" t="s">
        <v>61</v>
      </c>
      <c r="C493" s="53">
        <v>16</v>
      </c>
      <c r="D493" s="53">
        <v>8</v>
      </c>
      <c r="E493" s="53">
        <v>17</v>
      </c>
      <c r="F493" s="53">
        <v>420</v>
      </c>
      <c r="G493" s="53">
        <v>2.5</v>
      </c>
      <c r="H493" s="53">
        <v>25</v>
      </c>
      <c r="I493" s="61" t="e">
        <f ca="1">INDIRECT(CONCATENATE("Лист1!B",MATCH(B493,#REF!,0)),1)</f>
        <v>#REF!</v>
      </c>
    </row>
    <row r="494" spans="2:9" ht="12.75">
      <c r="B494" s="52" t="s">
        <v>60</v>
      </c>
      <c r="C494" s="53">
        <v>16</v>
      </c>
      <c r="D494" s="53">
        <v>8</v>
      </c>
      <c r="E494" s="53">
        <v>17</v>
      </c>
      <c r="F494" s="53">
        <v>570</v>
      </c>
      <c r="G494" s="53">
        <v>2.5</v>
      </c>
      <c r="H494" s="53">
        <v>25</v>
      </c>
      <c r="I494" s="61" t="e">
        <f ca="1">INDIRECT(CONCATENATE("Лист1!B",MATCH(B494,#REF!,0)),1)</f>
        <v>#REF!</v>
      </c>
    </row>
    <row r="495" spans="2:9" ht="12.75">
      <c r="B495" s="52" t="s">
        <v>59</v>
      </c>
      <c r="C495" s="53">
        <v>16</v>
      </c>
      <c r="D495" s="53">
        <v>8</v>
      </c>
      <c r="E495" s="53">
        <v>17</v>
      </c>
      <c r="F495" s="53">
        <v>660</v>
      </c>
      <c r="G495" s="53">
        <v>2.5</v>
      </c>
      <c r="H495" s="53">
        <v>25</v>
      </c>
      <c r="I495" s="61" t="e">
        <f ca="1">INDIRECT(CONCATENATE("Лист1!B",MATCH(B495,#REF!,0)),1)</f>
        <v>#REF!</v>
      </c>
    </row>
    <row r="496" spans="2:9" ht="12.75">
      <c r="B496" s="52" t="s">
        <v>507</v>
      </c>
      <c r="C496" s="53">
        <v>25</v>
      </c>
      <c r="D496" s="53">
        <v>8</v>
      </c>
      <c r="E496" s="53">
        <v>22</v>
      </c>
      <c r="F496" s="53">
        <v>150</v>
      </c>
      <c r="G496" s="53">
        <v>3</v>
      </c>
      <c r="H496" s="53">
        <v>25</v>
      </c>
      <c r="I496" s="61" t="e">
        <f ca="1">INDIRECT(CONCATENATE("Лист1!B",MATCH(B496,#REF!,0)),1)</f>
        <v>#REF!</v>
      </c>
    </row>
    <row r="497" spans="2:9" ht="12.75">
      <c r="B497" s="52" t="s">
        <v>58</v>
      </c>
      <c r="C497" s="53">
        <v>25</v>
      </c>
      <c r="D497" s="53">
        <v>8</v>
      </c>
      <c r="E497" s="53">
        <v>22</v>
      </c>
      <c r="F497" s="53">
        <v>200</v>
      </c>
      <c r="G497" s="53">
        <v>3</v>
      </c>
      <c r="H497" s="53">
        <v>25</v>
      </c>
      <c r="I497" s="61" t="e">
        <f ca="1">INDIRECT(CONCATENATE("Лист1!B",MATCH(B497,#REF!,0)),1)</f>
        <v>#REF!</v>
      </c>
    </row>
    <row r="498" spans="2:9" ht="12.75">
      <c r="B498" s="52" t="s">
        <v>57</v>
      </c>
      <c r="C498" s="53">
        <v>25</v>
      </c>
      <c r="D498" s="53">
        <v>8</v>
      </c>
      <c r="E498" s="53">
        <v>22</v>
      </c>
      <c r="F498" s="53">
        <v>250</v>
      </c>
      <c r="G498" s="53">
        <v>3</v>
      </c>
      <c r="H498" s="53">
        <v>25</v>
      </c>
      <c r="I498" s="61" t="e">
        <f ca="1">INDIRECT(CONCATENATE("Лист1!B",MATCH(B498,#REF!,0)),1)</f>
        <v>#REF!</v>
      </c>
    </row>
    <row r="499" spans="2:9" ht="12.75">
      <c r="B499" s="52" t="s">
        <v>56</v>
      </c>
      <c r="C499" s="53">
        <v>25</v>
      </c>
      <c r="D499" s="53">
        <v>8</v>
      </c>
      <c r="E499" s="53">
        <v>22</v>
      </c>
      <c r="F499" s="53">
        <v>300</v>
      </c>
      <c r="G499" s="53">
        <v>3</v>
      </c>
      <c r="H499" s="53">
        <v>25</v>
      </c>
      <c r="I499" s="61" t="e">
        <f ca="1">INDIRECT(CONCATENATE("Лист1!B",MATCH(B499,#REF!,0)),1)</f>
        <v>#REF!</v>
      </c>
    </row>
    <row r="500" spans="2:9" ht="12.75">
      <c r="B500" s="2" t="s">
        <v>55</v>
      </c>
      <c r="C500" s="16">
        <v>10</v>
      </c>
      <c r="D500" s="16">
        <v>8</v>
      </c>
      <c r="E500" s="16">
        <v>17</v>
      </c>
      <c r="F500" s="16">
        <v>150</v>
      </c>
      <c r="G500" s="16">
        <v>2</v>
      </c>
      <c r="H500" s="16">
        <v>25</v>
      </c>
      <c r="I500" s="20" t="e">
        <f ca="1">INDIRECT(CONCATENATE("Лист1!B",MATCH(B500,#REF!,0)),1)</f>
        <v>#REF!</v>
      </c>
    </row>
    <row r="501" spans="2:9" ht="12.75">
      <c r="B501" s="2" t="s">
        <v>54</v>
      </c>
      <c r="C501" s="16">
        <v>10</v>
      </c>
      <c r="D501" s="16">
        <v>8</v>
      </c>
      <c r="E501" s="16">
        <v>17</v>
      </c>
      <c r="F501" s="16">
        <v>200</v>
      </c>
      <c r="G501" s="16">
        <v>2</v>
      </c>
      <c r="H501" s="16">
        <v>25</v>
      </c>
      <c r="I501" s="20" t="e">
        <f ca="1">INDIRECT(CONCATENATE("Лист1!B",MATCH(B501,#REF!,0)),1)</f>
        <v>#REF!</v>
      </c>
    </row>
    <row r="502" spans="2:9" ht="12.75">
      <c r="B502" s="2" t="s">
        <v>53</v>
      </c>
      <c r="C502" s="16">
        <v>10</v>
      </c>
      <c r="D502" s="16">
        <v>8</v>
      </c>
      <c r="E502" s="16">
        <v>17</v>
      </c>
      <c r="F502" s="16">
        <v>250</v>
      </c>
      <c r="G502" s="16">
        <v>2</v>
      </c>
      <c r="H502" s="16">
        <v>25</v>
      </c>
      <c r="I502" s="20" t="e">
        <f ca="1">INDIRECT(CONCATENATE("Лист1!B",MATCH(B502,#REF!,0)),1)</f>
        <v>#REF!</v>
      </c>
    </row>
    <row r="503" spans="2:9" ht="12.75">
      <c r="B503" s="2" t="s">
        <v>52</v>
      </c>
      <c r="C503" s="16">
        <v>16</v>
      </c>
      <c r="D503" s="16">
        <v>8</v>
      </c>
      <c r="E503" s="16">
        <v>17</v>
      </c>
      <c r="F503" s="16">
        <v>150</v>
      </c>
      <c r="G503" s="16">
        <v>2.5</v>
      </c>
      <c r="H503" s="16">
        <v>25</v>
      </c>
      <c r="I503" s="20" t="e">
        <f ca="1">INDIRECT(CONCATENATE("Лист1!B",MATCH(B503,#REF!,0)),1)</f>
        <v>#REF!</v>
      </c>
    </row>
    <row r="504" spans="2:9" ht="12.75">
      <c r="B504" s="2" t="s">
        <v>51</v>
      </c>
      <c r="C504" s="16">
        <v>16</v>
      </c>
      <c r="D504" s="16">
        <v>8</v>
      </c>
      <c r="E504" s="16">
        <v>17</v>
      </c>
      <c r="F504" s="16">
        <v>200</v>
      </c>
      <c r="G504" s="16">
        <v>2.5</v>
      </c>
      <c r="H504" s="16">
        <v>25</v>
      </c>
      <c r="I504" s="20" t="e">
        <f ca="1">INDIRECT(CONCATENATE("Лист1!B",MATCH(B504,#REF!,0)),1)</f>
        <v>#REF!</v>
      </c>
    </row>
    <row r="505" spans="2:9" ht="12.75">
      <c r="B505" s="2" t="s">
        <v>50</v>
      </c>
      <c r="C505" s="16">
        <v>16</v>
      </c>
      <c r="D505" s="16">
        <v>8</v>
      </c>
      <c r="E505" s="16">
        <v>17</v>
      </c>
      <c r="F505" s="16">
        <v>250</v>
      </c>
      <c r="G505" s="16">
        <v>2.5</v>
      </c>
      <c r="H505" s="16">
        <v>25</v>
      </c>
      <c r="I505" s="20" t="e">
        <f ca="1">INDIRECT(CONCATENATE("Лист1!B",MATCH(B505,#REF!,0)),1)</f>
        <v>#REF!</v>
      </c>
    </row>
    <row r="506" spans="2:9" ht="12.75">
      <c r="B506" s="2" t="s">
        <v>49</v>
      </c>
      <c r="C506" s="16">
        <v>16</v>
      </c>
      <c r="D506" s="16">
        <v>8</v>
      </c>
      <c r="E506" s="16">
        <v>17</v>
      </c>
      <c r="F506" s="16">
        <v>320</v>
      </c>
      <c r="G506" s="16">
        <v>2.5</v>
      </c>
      <c r="H506" s="16">
        <v>25</v>
      </c>
      <c r="I506" s="20" t="e">
        <f ca="1">INDIRECT(CONCATENATE("Лист1!B",MATCH(B506,#REF!,0)),1)</f>
        <v>#REF!</v>
      </c>
    </row>
    <row r="507" spans="2:9" ht="12.75">
      <c r="B507" s="2" t="s">
        <v>48</v>
      </c>
      <c r="C507" s="16">
        <v>16</v>
      </c>
      <c r="D507" s="16">
        <v>8</v>
      </c>
      <c r="E507" s="16">
        <v>17</v>
      </c>
      <c r="F507" s="16">
        <v>350</v>
      </c>
      <c r="G507" s="16">
        <v>2.5</v>
      </c>
      <c r="H507" s="16">
        <v>25</v>
      </c>
      <c r="I507" s="20" t="e">
        <f ca="1">INDIRECT(CONCATENATE("Лист1!B",MATCH(B507,#REF!,0)),1)</f>
        <v>#REF!</v>
      </c>
    </row>
    <row r="508" spans="2:9" ht="12.75">
      <c r="B508" s="2" t="s">
        <v>47</v>
      </c>
      <c r="C508" s="16">
        <v>16</v>
      </c>
      <c r="D508" s="16">
        <v>8</v>
      </c>
      <c r="E508" s="16">
        <v>17</v>
      </c>
      <c r="F508" s="16">
        <v>420</v>
      </c>
      <c r="G508" s="16">
        <v>2.5</v>
      </c>
      <c r="H508" s="16">
        <v>25</v>
      </c>
      <c r="I508" s="20" t="e">
        <f ca="1">INDIRECT(CONCATENATE("Лист1!B",MATCH(B508,#REF!,0)),1)</f>
        <v>#REF!</v>
      </c>
    </row>
    <row r="509" spans="2:9" ht="12.75">
      <c r="B509" s="2" t="s">
        <v>46</v>
      </c>
      <c r="C509" s="16">
        <v>16</v>
      </c>
      <c r="D509" s="16">
        <v>8</v>
      </c>
      <c r="E509" s="16">
        <v>17</v>
      </c>
      <c r="F509" s="16">
        <v>570</v>
      </c>
      <c r="G509" s="16">
        <v>2.5</v>
      </c>
      <c r="H509" s="16">
        <v>25</v>
      </c>
      <c r="I509" s="20" t="e">
        <f ca="1">INDIRECT(CONCATENATE("Лист1!B",MATCH(B509,#REF!,0)),1)</f>
        <v>#REF!</v>
      </c>
    </row>
    <row r="510" spans="2:9" ht="12.75">
      <c r="B510" s="2" t="s">
        <v>45</v>
      </c>
      <c r="C510" s="16">
        <v>16</v>
      </c>
      <c r="D510" s="16">
        <v>8</v>
      </c>
      <c r="E510" s="16">
        <v>17</v>
      </c>
      <c r="F510" s="16">
        <v>660</v>
      </c>
      <c r="G510" s="16">
        <v>2.5</v>
      </c>
      <c r="H510" s="16">
        <v>25</v>
      </c>
      <c r="I510" s="20" t="e">
        <f ca="1">INDIRECT(CONCATENATE("Лист1!B",MATCH(B510,#REF!,0)),1)</f>
        <v>#REF!</v>
      </c>
    </row>
    <row r="511" spans="2:9" ht="12.75">
      <c r="B511" s="2" t="s">
        <v>44</v>
      </c>
      <c r="C511" s="16">
        <v>25</v>
      </c>
      <c r="D511" s="16">
        <v>8</v>
      </c>
      <c r="E511" s="16">
        <v>22</v>
      </c>
      <c r="F511" s="16">
        <v>150</v>
      </c>
      <c r="G511" s="16">
        <v>3</v>
      </c>
      <c r="H511" s="16">
        <v>25</v>
      </c>
      <c r="I511" s="20" t="e">
        <f ca="1">INDIRECT(CONCATENATE("Лист1!B",MATCH(B511,#REF!,0)),1)</f>
        <v>#REF!</v>
      </c>
    </row>
    <row r="512" spans="2:9" ht="12.75">
      <c r="B512" s="2" t="s">
        <v>43</v>
      </c>
      <c r="C512" s="16">
        <v>25</v>
      </c>
      <c r="D512" s="16">
        <v>8</v>
      </c>
      <c r="E512" s="16">
        <v>22</v>
      </c>
      <c r="F512" s="16">
        <v>200</v>
      </c>
      <c r="G512" s="16">
        <v>3</v>
      </c>
      <c r="H512" s="16">
        <v>25</v>
      </c>
      <c r="I512" s="20" t="e">
        <f ca="1">INDIRECT(CONCATENATE("Лист1!B",MATCH(B512,#REF!,0)),1)</f>
        <v>#REF!</v>
      </c>
    </row>
    <row r="513" spans="2:9" ht="12.75">
      <c r="B513" s="2" t="s">
        <v>42</v>
      </c>
      <c r="C513" s="16">
        <v>25</v>
      </c>
      <c r="D513" s="16">
        <v>8</v>
      </c>
      <c r="E513" s="16">
        <v>22</v>
      </c>
      <c r="F513" s="16">
        <v>250</v>
      </c>
      <c r="G513" s="16">
        <v>3</v>
      </c>
      <c r="H513" s="16">
        <v>25</v>
      </c>
      <c r="I513" s="20" t="e">
        <f ca="1">INDIRECT(CONCATENATE("Лист1!B",MATCH(B513,#REF!,0)),1)</f>
        <v>#REF!</v>
      </c>
    </row>
    <row r="514" spans="2:9" ht="12.75">
      <c r="B514" s="2" t="s">
        <v>41</v>
      </c>
      <c r="C514" s="16">
        <v>25</v>
      </c>
      <c r="D514" s="16">
        <v>8</v>
      </c>
      <c r="E514" s="16">
        <v>22</v>
      </c>
      <c r="F514" s="16">
        <v>300</v>
      </c>
      <c r="G514" s="16">
        <v>3</v>
      </c>
      <c r="H514" s="16">
        <v>25</v>
      </c>
      <c r="I514" s="20" t="e">
        <f ca="1">INDIRECT(CONCATENATE("Лист1!B",MATCH(B514,#REF!,0)),1)</f>
        <v>#REF!</v>
      </c>
    </row>
    <row r="515" spans="1:9" ht="12.75">
      <c r="A515" s="64" t="s">
        <v>72</v>
      </c>
      <c r="B515" s="64"/>
      <c r="C515" s="64"/>
      <c r="D515" s="64"/>
      <c r="E515" s="64"/>
      <c r="F515" s="64"/>
      <c r="G515" s="64"/>
      <c r="H515" s="64"/>
      <c r="I515" s="65"/>
    </row>
    <row r="516" spans="1:9" ht="36">
      <c r="A516" s="32"/>
      <c r="B516" s="33" t="s">
        <v>142</v>
      </c>
      <c r="C516" s="33" t="s">
        <v>143</v>
      </c>
      <c r="D516" s="33" t="s">
        <v>782</v>
      </c>
      <c r="E516" s="33" t="s">
        <v>734</v>
      </c>
      <c r="F516" s="33" t="s">
        <v>783</v>
      </c>
      <c r="G516" s="33" t="s">
        <v>145</v>
      </c>
      <c r="H516" s="33" t="s">
        <v>146</v>
      </c>
      <c r="I516" s="34" t="s">
        <v>732</v>
      </c>
    </row>
    <row r="517" spans="2:11" ht="12.75">
      <c r="B517" s="50" t="s">
        <v>345</v>
      </c>
      <c r="C517" s="17">
        <v>10</v>
      </c>
      <c r="D517" s="17" t="s">
        <v>126</v>
      </c>
      <c r="E517" s="17" t="s">
        <v>126</v>
      </c>
      <c r="F517" s="17" t="s">
        <v>94</v>
      </c>
      <c r="G517" s="17" t="s">
        <v>141</v>
      </c>
      <c r="H517" s="17" t="s">
        <v>82</v>
      </c>
      <c r="I517" s="20" t="e">
        <f ca="1">INDIRECT(CONCATENATE("Лист1!B",MATCH(B517,#REF!,0)),1)</f>
        <v>#REF!</v>
      </c>
      <c r="J517" s="57"/>
      <c r="K517" s="18"/>
    </row>
    <row r="518" spans="2:11" ht="12.75">
      <c r="B518" s="50" t="s">
        <v>346</v>
      </c>
      <c r="C518" s="17">
        <v>10</v>
      </c>
      <c r="D518" s="17" t="s">
        <v>117</v>
      </c>
      <c r="E518" s="17" t="s">
        <v>126</v>
      </c>
      <c r="F518" s="17" t="s">
        <v>140</v>
      </c>
      <c r="G518" s="17" t="s">
        <v>139</v>
      </c>
      <c r="H518" s="17" t="s">
        <v>82</v>
      </c>
      <c r="I518" s="20" t="e">
        <f ca="1">INDIRECT(CONCATENATE("Лист1!B",MATCH(B518,#REF!,0)),1)</f>
        <v>#REF!</v>
      </c>
      <c r="J518" s="57"/>
      <c r="K518" s="18"/>
    </row>
    <row r="519" spans="2:11" ht="12.75">
      <c r="B519" s="50" t="s">
        <v>347</v>
      </c>
      <c r="C519" s="17">
        <v>10</v>
      </c>
      <c r="D519" s="17" t="s">
        <v>95</v>
      </c>
      <c r="E519" s="17" t="s">
        <v>126</v>
      </c>
      <c r="F519" s="17" t="s">
        <v>138</v>
      </c>
      <c r="G519" s="17" t="s">
        <v>137</v>
      </c>
      <c r="H519" s="17" t="s">
        <v>82</v>
      </c>
      <c r="I519" s="20" t="e">
        <f ca="1">INDIRECT(CONCATENATE("Лист1!B",MATCH(B519,#REF!,0)),1)</f>
        <v>#REF!</v>
      </c>
      <c r="J519" s="57"/>
      <c r="K519" s="18"/>
    </row>
    <row r="520" spans="2:11" ht="13.5" thickBot="1">
      <c r="B520" s="59" t="s">
        <v>348</v>
      </c>
      <c r="C520" s="60">
        <v>10</v>
      </c>
      <c r="D520" s="60" t="s">
        <v>94</v>
      </c>
      <c r="E520" s="60" t="s">
        <v>126</v>
      </c>
      <c r="F520" s="60" t="s">
        <v>136</v>
      </c>
      <c r="G520" s="60" t="s">
        <v>135</v>
      </c>
      <c r="H520" s="60" t="s">
        <v>82</v>
      </c>
      <c r="I520" s="24" t="e">
        <f ca="1">INDIRECT(CONCATENATE("Лист1!B",MATCH(B520,#REF!,0)),1)</f>
        <v>#REF!</v>
      </c>
      <c r="J520" s="57"/>
      <c r="K520" s="18"/>
    </row>
    <row r="521" spans="2:11" ht="12.75">
      <c r="B521" s="54" t="s">
        <v>349</v>
      </c>
      <c r="C521" s="58" t="s">
        <v>79</v>
      </c>
      <c r="D521" s="58" t="s">
        <v>126</v>
      </c>
      <c r="E521" s="58" t="s">
        <v>117</v>
      </c>
      <c r="F521" s="58" t="s">
        <v>133</v>
      </c>
      <c r="G521" s="58" t="s">
        <v>134</v>
      </c>
      <c r="H521" s="58" t="s">
        <v>82</v>
      </c>
      <c r="I521" s="19" t="e">
        <f ca="1">INDIRECT(CONCATENATE("Лист1!B",MATCH(B521,#REF!,0)),1)</f>
        <v>#REF!</v>
      </c>
      <c r="J521" s="57"/>
      <c r="K521" s="18"/>
    </row>
    <row r="522" spans="2:11" ht="12.75">
      <c r="B522" s="50" t="s">
        <v>350</v>
      </c>
      <c r="C522" s="17" t="s">
        <v>79</v>
      </c>
      <c r="D522" s="17" t="s">
        <v>117</v>
      </c>
      <c r="E522" s="17" t="s">
        <v>117</v>
      </c>
      <c r="F522" s="17" t="s">
        <v>133</v>
      </c>
      <c r="G522" s="17" t="s">
        <v>132</v>
      </c>
      <c r="H522" s="17" t="s">
        <v>82</v>
      </c>
      <c r="I522" s="20" t="e">
        <f ca="1">INDIRECT(CONCATENATE("Лист1!B",MATCH(B522,#REF!,0)),1)</f>
        <v>#REF!</v>
      </c>
      <c r="J522" s="57"/>
      <c r="K522" s="18"/>
    </row>
    <row r="523" spans="2:11" ht="12.75">
      <c r="B523" s="50" t="s">
        <v>351</v>
      </c>
      <c r="C523" s="17" t="s">
        <v>79</v>
      </c>
      <c r="D523" s="17" t="s">
        <v>95</v>
      </c>
      <c r="E523" s="17" t="s">
        <v>117</v>
      </c>
      <c r="F523" s="17" t="s">
        <v>131</v>
      </c>
      <c r="G523" s="17" t="s">
        <v>130</v>
      </c>
      <c r="H523" s="17" t="s">
        <v>82</v>
      </c>
      <c r="I523" s="20" t="e">
        <f ca="1">INDIRECT(CONCATENATE("Лист1!B",MATCH(B523,#REF!,0)),1)</f>
        <v>#REF!</v>
      </c>
      <c r="J523" s="57"/>
      <c r="K523" s="18"/>
    </row>
    <row r="524" spans="2:11" ht="12.75">
      <c r="B524" s="50" t="s">
        <v>352</v>
      </c>
      <c r="C524" s="17" t="s">
        <v>79</v>
      </c>
      <c r="D524" s="17" t="s">
        <v>94</v>
      </c>
      <c r="E524" s="17" t="s">
        <v>117</v>
      </c>
      <c r="F524" s="17" t="s">
        <v>128</v>
      </c>
      <c r="G524" s="17" t="s">
        <v>129</v>
      </c>
      <c r="H524" s="17" t="s">
        <v>82</v>
      </c>
      <c r="I524" s="20" t="e">
        <f ca="1">INDIRECT(CONCATENATE("Лист1!B",MATCH(B524,#REF!,0)),1)</f>
        <v>#REF!</v>
      </c>
      <c r="J524" s="57"/>
      <c r="K524" s="18"/>
    </row>
    <row r="525" spans="2:11" ht="13.5" thickBot="1">
      <c r="B525" s="59" t="s">
        <v>353</v>
      </c>
      <c r="C525" s="60" t="s">
        <v>79</v>
      </c>
      <c r="D525" s="60" t="s">
        <v>83</v>
      </c>
      <c r="E525" s="60" t="s">
        <v>117</v>
      </c>
      <c r="F525" s="60" t="s">
        <v>128</v>
      </c>
      <c r="G525" s="60" t="s">
        <v>127</v>
      </c>
      <c r="H525" s="60" t="s">
        <v>82</v>
      </c>
      <c r="I525" s="24" t="e">
        <f ca="1">INDIRECT(CONCATENATE("Лист1!B",MATCH(B525,#REF!,0)),1)</f>
        <v>#REF!</v>
      </c>
      <c r="J525" s="57"/>
      <c r="K525" s="18"/>
    </row>
    <row r="526" spans="2:11" ht="12.75">
      <c r="B526" s="54" t="s">
        <v>354</v>
      </c>
      <c r="C526" s="58" t="s">
        <v>73</v>
      </c>
      <c r="D526" s="58" t="s">
        <v>126</v>
      </c>
      <c r="E526" s="58" t="s">
        <v>125</v>
      </c>
      <c r="F526" s="58" t="s">
        <v>81</v>
      </c>
      <c r="G526" s="58" t="s">
        <v>106</v>
      </c>
      <c r="H526" s="58" t="s">
        <v>82</v>
      </c>
      <c r="I526" s="19" t="e">
        <f ca="1">INDIRECT(CONCATENATE("Лист1!B",MATCH(B526,#REF!,0)),1)</f>
        <v>#REF!</v>
      </c>
      <c r="J526" s="57"/>
      <c r="K526" s="18"/>
    </row>
    <row r="527" spans="2:11" ht="12.75">
      <c r="B527" s="50" t="s">
        <v>355</v>
      </c>
      <c r="C527" s="17" t="s">
        <v>73</v>
      </c>
      <c r="D527" s="17" t="s">
        <v>117</v>
      </c>
      <c r="E527" s="17" t="s">
        <v>125</v>
      </c>
      <c r="F527" s="17" t="s">
        <v>81</v>
      </c>
      <c r="G527" s="17" t="s">
        <v>106</v>
      </c>
      <c r="H527" s="17" t="s">
        <v>82</v>
      </c>
      <c r="I527" s="20" t="e">
        <f ca="1">INDIRECT(CONCATENATE("Лист1!B",MATCH(B527,#REF!,0)),1)</f>
        <v>#REF!</v>
      </c>
      <c r="J527" s="57"/>
      <c r="K527" s="18"/>
    </row>
    <row r="528" spans="2:11" ht="12.75">
      <c r="B528" s="50" t="s">
        <v>356</v>
      </c>
      <c r="C528" s="17" t="s">
        <v>73</v>
      </c>
      <c r="D528" s="17" t="s">
        <v>95</v>
      </c>
      <c r="E528" s="17" t="s">
        <v>125</v>
      </c>
      <c r="F528" s="17" t="s">
        <v>81</v>
      </c>
      <c r="G528" s="17" t="s">
        <v>106</v>
      </c>
      <c r="H528" s="17" t="s">
        <v>82</v>
      </c>
      <c r="I528" s="20" t="e">
        <f ca="1">INDIRECT(CONCATENATE("Лист1!B",MATCH(B528,#REF!,0)),1)</f>
        <v>#REF!</v>
      </c>
      <c r="J528" s="57"/>
      <c r="K528" s="18"/>
    </row>
    <row r="529" spans="2:11" ht="12.75">
      <c r="B529" s="50" t="s">
        <v>357</v>
      </c>
      <c r="C529" s="17" t="s">
        <v>73</v>
      </c>
      <c r="D529" s="17" t="s">
        <v>94</v>
      </c>
      <c r="E529" s="17" t="s">
        <v>125</v>
      </c>
      <c r="F529" s="17" t="s">
        <v>92</v>
      </c>
      <c r="G529" s="17" t="s">
        <v>123</v>
      </c>
      <c r="H529" s="17" t="s">
        <v>82</v>
      </c>
      <c r="I529" s="20" t="e">
        <f ca="1">INDIRECT(CONCATENATE("Лист1!B",MATCH(B529,#REF!,0)),1)</f>
        <v>#REF!</v>
      </c>
      <c r="J529" s="57"/>
      <c r="K529" s="18"/>
    </row>
    <row r="530" spans="2:11" ht="13.5" thickBot="1">
      <c r="B530" s="59" t="s">
        <v>358</v>
      </c>
      <c r="C530" s="60" t="s">
        <v>73</v>
      </c>
      <c r="D530" s="60" t="s">
        <v>83</v>
      </c>
      <c r="E530" s="60" t="s">
        <v>125</v>
      </c>
      <c r="F530" s="60" t="s">
        <v>124</v>
      </c>
      <c r="G530" s="60" t="s">
        <v>123</v>
      </c>
      <c r="H530" s="60" t="s">
        <v>82</v>
      </c>
      <c r="I530" s="24" t="e">
        <f ca="1">INDIRECT(CONCATENATE("Лист1!B",MATCH(B530,#REF!,0)),1)</f>
        <v>#REF!</v>
      </c>
      <c r="J530" s="57"/>
      <c r="K530" s="18"/>
    </row>
    <row r="531" spans="2:11" ht="12.75">
      <c r="B531" s="54" t="s">
        <v>359</v>
      </c>
      <c r="C531" s="58" t="s">
        <v>85</v>
      </c>
      <c r="D531" s="58" t="s">
        <v>117</v>
      </c>
      <c r="E531" s="58" t="s">
        <v>119</v>
      </c>
      <c r="F531" s="58" t="s">
        <v>92</v>
      </c>
      <c r="G531" s="58" t="s">
        <v>122</v>
      </c>
      <c r="H531" s="58" t="s">
        <v>82</v>
      </c>
      <c r="I531" s="19" t="e">
        <f ca="1">INDIRECT(CONCATENATE("Лист1!B",MATCH(B531,#REF!,0)),1)</f>
        <v>#REF!</v>
      </c>
      <c r="J531" s="57"/>
      <c r="K531" s="18"/>
    </row>
    <row r="532" spans="2:11" ht="12.75">
      <c r="B532" s="50" t="s">
        <v>360</v>
      </c>
      <c r="C532" s="17" t="s">
        <v>85</v>
      </c>
      <c r="D532" s="17" t="s">
        <v>95</v>
      </c>
      <c r="E532" s="17" t="s">
        <v>119</v>
      </c>
      <c r="F532" s="17" t="s">
        <v>92</v>
      </c>
      <c r="G532" s="17" t="s">
        <v>121</v>
      </c>
      <c r="H532" s="17" t="s">
        <v>82</v>
      </c>
      <c r="I532" s="20" t="e">
        <f ca="1">INDIRECT(CONCATENATE("Лист1!B",MATCH(B532,#REF!,0)),1)</f>
        <v>#REF!</v>
      </c>
      <c r="J532" s="57"/>
      <c r="K532" s="18"/>
    </row>
    <row r="533" spans="2:11" ht="12.75">
      <c r="B533" s="50" t="s">
        <v>361</v>
      </c>
      <c r="C533" s="17" t="s">
        <v>85</v>
      </c>
      <c r="D533" s="17" t="s">
        <v>94</v>
      </c>
      <c r="E533" s="17" t="s">
        <v>119</v>
      </c>
      <c r="F533" s="17" t="s">
        <v>92</v>
      </c>
      <c r="G533" s="17" t="s">
        <v>120</v>
      </c>
      <c r="H533" s="17" t="s">
        <v>82</v>
      </c>
      <c r="I533" s="20" t="e">
        <f ca="1">INDIRECT(CONCATENATE("Лист1!B",MATCH(B533,#REF!,0)),1)</f>
        <v>#REF!</v>
      </c>
      <c r="J533" s="57"/>
      <c r="K533" s="18"/>
    </row>
    <row r="534" spans="2:11" ht="13.5" thickBot="1">
      <c r="B534" s="59" t="s">
        <v>362</v>
      </c>
      <c r="C534" s="60" t="s">
        <v>85</v>
      </c>
      <c r="D534" s="60" t="s">
        <v>83</v>
      </c>
      <c r="E534" s="60" t="s">
        <v>119</v>
      </c>
      <c r="F534" s="60" t="s">
        <v>92</v>
      </c>
      <c r="G534" s="60" t="s">
        <v>118</v>
      </c>
      <c r="H534" s="60" t="s">
        <v>82</v>
      </c>
      <c r="I534" s="24" t="e">
        <f ca="1">INDIRECT(CONCATENATE("Лист1!B",MATCH(B534,#REF!,0)),1)</f>
        <v>#REF!</v>
      </c>
      <c r="J534" s="57"/>
      <c r="K534" s="18"/>
    </row>
    <row r="535" spans="2:11" ht="12.75">
      <c r="B535" s="54" t="s">
        <v>363</v>
      </c>
      <c r="C535" s="58" t="s">
        <v>106</v>
      </c>
      <c r="D535" s="58" t="s">
        <v>117</v>
      </c>
      <c r="E535" s="58" t="s">
        <v>94</v>
      </c>
      <c r="F535" s="58" t="s">
        <v>115</v>
      </c>
      <c r="G535" s="58" t="s">
        <v>116</v>
      </c>
      <c r="H535" s="58" t="s">
        <v>82</v>
      </c>
      <c r="I535" s="19" t="e">
        <f ca="1">INDIRECT(CONCATENATE("Лист1!B",MATCH(B535,#REF!,0)),1)</f>
        <v>#REF!</v>
      </c>
      <c r="J535" s="57"/>
      <c r="K535" s="18"/>
    </row>
    <row r="536" spans="2:11" ht="12.75">
      <c r="B536" s="50" t="s">
        <v>364</v>
      </c>
      <c r="C536" s="17" t="s">
        <v>106</v>
      </c>
      <c r="D536" s="17" t="s">
        <v>95</v>
      </c>
      <c r="E536" s="17" t="s">
        <v>94</v>
      </c>
      <c r="F536" s="17" t="s">
        <v>115</v>
      </c>
      <c r="G536" s="17" t="s">
        <v>114</v>
      </c>
      <c r="H536" s="17" t="s">
        <v>82</v>
      </c>
      <c r="I536" s="20" t="e">
        <f ca="1">INDIRECT(CONCATENATE("Лист1!B",MATCH(B536,#REF!,0)),1)</f>
        <v>#REF!</v>
      </c>
      <c r="J536" s="57"/>
      <c r="K536" s="18"/>
    </row>
    <row r="537" spans="2:11" ht="12.75">
      <c r="B537" s="50" t="s">
        <v>365</v>
      </c>
      <c r="C537" s="17" t="s">
        <v>106</v>
      </c>
      <c r="D537" s="17" t="s">
        <v>94</v>
      </c>
      <c r="E537" s="17" t="s">
        <v>94</v>
      </c>
      <c r="F537" s="17" t="s">
        <v>115</v>
      </c>
      <c r="G537" s="17" t="s">
        <v>114</v>
      </c>
      <c r="H537" s="17" t="s">
        <v>82</v>
      </c>
      <c r="I537" s="20" t="e">
        <f ca="1">INDIRECT(CONCATENATE("Лист1!B",MATCH(B537,#REF!,0)),1)</f>
        <v>#REF!</v>
      </c>
      <c r="J537" s="57"/>
      <c r="K537" s="18"/>
    </row>
    <row r="538" spans="2:11" ht="12.75">
      <c r="B538" s="50" t="s">
        <v>366</v>
      </c>
      <c r="C538" s="17" t="s">
        <v>106</v>
      </c>
      <c r="D538" s="17" t="s">
        <v>83</v>
      </c>
      <c r="E538" s="17" t="s">
        <v>94</v>
      </c>
      <c r="F538" s="17" t="s">
        <v>113</v>
      </c>
      <c r="G538" s="17" t="s">
        <v>112</v>
      </c>
      <c r="H538" s="17" t="s">
        <v>82</v>
      </c>
      <c r="I538" s="20" t="e">
        <f ca="1">INDIRECT(CONCATENATE("Лист1!B",MATCH(B538,#REF!,0)),1)</f>
        <v>#REF!</v>
      </c>
      <c r="J538" s="57"/>
      <c r="K538" s="18"/>
    </row>
    <row r="539" spans="2:11" ht="13.5" thickBot="1">
      <c r="B539" s="59" t="s">
        <v>367</v>
      </c>
      <c r="C539" s="60" t="s">
        <v>106</v>
      </c>
      <c r="D539" s="60" t="s">
        <v>81</v>
      </c>
      <c r="E539" s="60" t="s">
        <v>94</v>
      </c>
      <c r="F539" s="60" t="s">
        <v>108</v>
      </c>
      <c r="G539" s="60" t="s">
        <v>111</v>
      </c>
      <c r="H539" s="60" t="s">
        <v>82</v>
      </c>
      <c r="I539" s="24" t="e">
        <f ca="1">INDIRECT(CONCATENATE("Лист1!B",MATCH(B539,#REF!,0)),1)</f>
        <v>#REF!</v>
      </c>
      <c r="J539" s="57"/>
      <c r="K539" s="18"/>
    </row>
    <row r="540" spans="2:11" ht="12.75">
      <c r="B540" s="54" t="s">
        <v>368</v>
      </c>
      <c r="C540" s="58" t="s">
        <v>111</v>
      </c>
      <c r="D540" s="58" t="s">
        <v>95</v>
      </c>
      <c r="E540" s="58" t="s">
        <v>83</v>
      </c>
      <c r="F540" s="58" t="s">
        <v>109</v>
      </c>
      <c r="G540" s="58" t="s">
        <v>110</v>
      </c>
      <c r="H540" s="58" t="s">
        <v>106</v>
      </c>
      <c r="I540" s="19" t="e">
        <f ca="1">INDIRECT(CONCATENATE("Лист1!B",MATCH(B540,#REF!,0)),1)</f>
        <v>#REF!</v>
      </c>
      <c r="J540" s="57"/>
      <c r="K540" s="18"/>
    </row>
    <row r="541" spans="2:11" ht="12.75">
      <c r="B541" s="50" t="s">
        <v>369</v>
      </c>
      <c r="C541" s="17" t="s">
        <v>111</v>
      </c>
      <c r="D541" s="17" t="s">
        <v>94</v>
      </c>
      <c r="E541" s="17" t="s">
        <v>83</v>
      </c>
      <c r="F541" s="17" t="s">
        <v>109</v>
      </c>
      <c r="G541" s="17" t="s">
        <v>107</v>
      </c>
      <c r="H541" s="17" t="s">
        <v>106</v>
      </c>
      <c r="I541" s="20" t="e">
        <f ca="1">INDIRECT(CONCATENATE("Лист1!B",MATCH(B541,#REF!,0)),1)</f>
        <v>#REF!</v>
      </c>
      <c r="J541" s="57"/>
      <c r="K541" s="18"/>
    </row>
    <row r="542" spans="2:11" ht="12.75">
      <c r="B542" s="50" t="s">
        <v>370</v>
      </c>
      <c r="C542" s="17" t="s">
        <v>111</v>
      </c>
      <c r="D542" s="17" t="s">
        <v>83</v>
      </c>
      <c r="E542" s="17" t="s">
        <v>83</v>
      </c>
      <c r="F542" s="17" t="s">
        <v>108</v>
      </c>
      <c r="G542" s="17" t="s">
        <v>107</v>
      </c>
      <c r="H542" s="17" t="s">
        <v>106</v>
      </c>
      <c r="I542" s="20" t="e">
        <f ca="1">INDIRECT(CONCATENATE("Лист1!B",MATCH(B542,#REF!,0)),1)</f>
        <v>#REF!</v>
      </c>
      <c r="J542" s="57"/>
      <c r="K542" s="18"/>
    </row>
    <row r="543" spans="2:11" ht="12.75">
      <c r="B543" s="50" t="s">
        <v>371</v>
      </c>
      <c r="C543" s="17" t="s">
        <v>111</v>
      </c>
      <c r="D543" s="17" t="s">
        <v>81</v>
      </c>
      <c r="E543" s="17" t="s">
        <v>83</v>
      </c>
      <c r="F543" s="17" t="s">
        <v>108</v>
      </c>
      <c r="G543" s="17" t="s">
        <v>107</v>
      </c>
      <c r="H543" s="17" t="s">
        <v>106</v>
      </c>
      <c r="I543" s="20" t="e">
        <f ca="1">INDIRECT(CONCATENATE("Лист1!B",MATCH(B543,#REF!,0)),1)</f>
        <v>#REF!</v>
      </c>
      <c r="J543" s="57"/>
      <c r="K543" s="18"/>
    </row>
    <row r="544" spans="2:11" ht="13.5" thickBot="1">
      <c r="B544" s="59" t="s">
        <v>372</v>
      </c>
      <c r="C544" s="60" t="s">
        <v>111</v>
      </c>
      <c r="D544" s="60" t="s">
        <v>79</v>
      </c>
      <c r="E544" s="60" t="s">
        <v>83</v>
      </c>
      <c r="F544" s="60" t="s">
        <v>108</v>
      </c>
      <c r="G544" s="60" t="s">
        <v>107</v>
      </c>
      <c r="H544" s="60" t="s">
        <v>106</v>
      </c>
      <c r="I544" s="24" t="e">
        <f ca="1">INDIRECT(CONCATENATE("Лист1!B",MATCH(B544,#REF!,0)),1)</f>
        <v>#REF!</v>
      </c>
      <c r="J544" s="57"/>
      <c r="K544" s="18"/>
    </row>
    <row r="545" spans="2:11" ht="12.75">
      <c r="B545" s="56" t="s">
        <v>373</v>
      </c>
      <c r="C545" s="58" t="s">
        <v>93</v>
      </c>
      <c r="D545" s="58" t="s">
        <v>95</v>
      </c>
      <c r="E545" s="58" t="s">
        <v>103</v>
      </c>
      <c r="F545" s="58" t="s">
        <v>73</v>
      </c>
      <c r="G545" s="58" t="s">
        <v>105</v>
      </c>
      <c r="H545" s="58" t="s">
        <v>73</v>
      </c>
      <c r="I545" s="19" t="e">
        <f ca="1">INDIRECT(CONCATENATE("Лист1!B",MATCH(B545,#REF!,0)),1)</f>
        <v>#REF!</v>
      </c>
      <c r="J545" s="57"/>
      <c r="K545" s="18"/>
    </row>
    <row r="546" spans="2:11" ht="12.75">
      <c r="B546" s="55" t="s">
        <v>374</v>
      </c>
      <c r="C546" s="17" t="s">
        <v>93</v>
      </c>
      <c r="D546" s="17" t="s">
        <v>94</v>
      </c>
      <c r="E546" s="17" t="s">
        <v>103</v>
      </c>
      <c r="F546" s="17" t="s">
        <v>73</v>
      </c>
      <c r="G546" s="17" t="s">
        <v>105</v>
      </c>
      <c r="H546" s="17" t="s">
        <v>73</v>
      </c>
      <c r="I546" s="20" t="e">
        <f ca="1">INDIRECT(CONCATENATE("Лист1!B",MATCH(B546,#REF!,0)),1)</f>
        <v>#REF!</v>
      </c>
      <c r="J546" s="57"/>
      <c r="K546" s="18"/>
    </row>
    <row r="547" spans="2:11" ht="12.75">
      <c r="B547" s="55" t="s">
        <v>375</v>
      </c>
      <c r="C547" s="17" t="s">
        <v>93</v>
      </c>
      <c r="D547" s="17" t="s">
        <v>83</v>
      </c>
      <c r="E547" s="17" t="s">
        <v>103</v>
      </c>
      <c r="F547" s="17" t="s">
        <v>73</v>
      </c>
      <c r="G547" s="17" t="s">
        <v>104</v>
      </c>
      <c r="H547" s="17" t="s">
        <v>73</v>
      </c>
      <c r="I547" s="20" t="e">
        <f ca="1">INDIRECT(CONCATENATE("Лист1!B",MATCH(B547,#REF!,0)),1)</f>
        <v>#REF!</v>
      </c>
      <c r="J547" s="57"/>
      <c r="K547" s="18"/>
    </row>
    <row r="548" spans="2:11" ht="12.75">
      <c r="B548" s="55" t="s">
        <v>376</v>
      </c>
      <c r="C548" s="17" t="s">
        <v>93</v>
      </c>
      <c r="D548" s="17" t="s">
        <v>81</v>
      </c>
      <c r="E548" s="17" t="s">
        <v>103</v>
      </c>
      <c r="F548" s="17" t="s">
        <v>73</v>
      </c>
      <c r="G548" s="17" t="s">
        <v>89</v>
      </c>
      <c r="H548" s="17" t="s">
        <v>73</v>
      </c>
      <c r="I548" s="20" t="e">
        <f ca="1">INDIRECT(CONCATENATE("Лист1!B",MATCH(B548,#REF!,0)),1)</f>
        <v>#REF!</v>
      </c>
      <c r="J548" s="57"/>
      <c r="K548" s="18"/>
    </row>
    <row r="549" spans="2:11" ht="13.5" thickBot="1">
      <c r="B549" s="59" t="s">
        <v>377</v>
      </c>
      <c r="C549" s="60" t="s">
        <v>93</v>
      </c>
      <c r="D549" s="60" t="s">
        <v>79</v>
      </c>
      <c r="E549" s="60" t="s">
        <v>103</v>
      </c>
      <c r="F549" s="60" t="s">
        <v>73</v>
      </c>
      <c r="G549" s="60" t="s">
        <v>102</v>
      </c>
      <c r="H549" s="60" t="s">
        <v>73</v>
      </c>
      <c r="I549" s="24" t="e">
        <f ca="1">INDIRECT(CONCATENATE("Лист1!B",MATCH(B549,#REF!,0)),1)</f>
        <v>#REF!</v>
      </c>
      <c r="J549" s="57"/>
      <c r="K549" s="18"/>
    </row>
    <row r="550" spans="2:11" ht="12.75">
      <c r="B550" s="54" t="s">
        <v>378</v>
      </c>
      <c r="C550" s="58" t="s">
        <v>101</v>
      </c>
      <c r="D550" s="58" t="s">
        <v>95</v>
      </c>
      <c r="E550" s="58" t="s">
        <v>98</v>
      </c>
      <c r="F550" s="58" t="s">
        <v>97</v>
      </c>
      <c r="G550" s="58" t="s">
        <v>100</v>
      </c>
      <c r="H550" s="58" t="s">
        <v>73</v>
      </c>
      <c r="I550" s="19" t="e">
        <f ca="1">INDIRECT(CONCATENATE("Лист1!B",MATCH(B550,#REF!,0)),1)</f>
        <v>#REF!</v>
      </c>
      <c r="J550" s="57"/>
      <c r="K550" s="18"/>
    </row>
    <row r="551" spans="2:11" ht="12.75">
      <c r="B551" s="50" t="s">
        <v>379</v>
      </c>
      <c r="C551" s="17" t="s">
        <v>101</v>
      </c>
      <c r="D551" s="17" t="s">
        <v>94</v>
      </c>
      <c r="E551" s="17" t="s">
        <v>98</v>
      </c>
      <c r="F551" s="17" t="s">
        <v>97</v>
      </c>
      <c r="G551" s="17" t="s">
        <v>100</v>
      </c>
      <c r="H551" s="17" t="s">
        <v>73</v>
      </c>
      <c r="I551" s="20" t="e">
        <f ca="1">INDIRECT(CONCATENATE("Лист1!B",MATCH(B551,#REF!,0)),1)</f>
        <v>#REF!</v>
      </c>
      <c r="J551" s="57"/>
      <c r="K551" s="18"/>
    </row>
    <row r="552" spans="2:11" ht="12.75">
      <c r="B552" s="50" t="s">
        <v>380</v>
      </c>
      <c r="C552" s="17" t="s">
        <v>101</v>
      </c>
      <c r="D552" s="17" t="s">
        <v>83</v>
      </c>
      <c r="E552" s="17" t="s">
        <v>98</v>
      </c>
      <c r="F552" s="17" t="s">
        <v>97</v>
      </c>
      <c r="G552" s="17" t="s">
        <v>89</v>
      </c>
      <c r="H552" s="17" t="s">
        <v>73</v>
      </c>
      <c r="I552" s="20" t="e">
        <f ca="1">INDIRECT(CONCATENATE("Лист1!B",MATCH(B552,#REF!,0)),1)</f>
        <v>#REF!</v>
      </c>
      <c r="J552" s="57"/>
      <c r="K552" s="18"/>
    </row>
    <row r="553" spans="2:11" ht="12.75">
      <c r="B553" s="50" t="s">
        <v>381</v>
      </c>
      <c r="C553" s="17" t="s">
        <v>101</v>
      </c>
      <c r="D553" s="17" t="s">
        <v>81</v>
      </c>
      <c r="E553" s="17" t="s">
        <v>98</v>
      </c>
      <c r="F553" s="17" t="s">
        <v>97</v>
      </c>
      <c r="G553" s="17" t="s">
        <v>99</v>
      </c>
      <c r="H553" s="17" t="s">
        <v>73</v>
      </c>
      <c r="I553" s="20" t="e">
        <f ca="1">INDIRECT(CONCATENATE("Лист1!B",MATCH(B553,#REF!,0)),1)</f>
        <v>#REF!</v>
      </c>
      <c r="J553" s="57"/>
      <c r="K553" s="18"/>
    </row>
    <row r="554" spans="2:11" ht="13.5" thickBot="1">
      <c r="B554" s="59" t="s">
        <v>382</v>
      </c>
      <c r="C554" s="60" t="s">
        <v>101</v>
      </c>
      <c r="D554" s="60" t="s">
        <v>79</v>
      </c>
      <c r="E554" s="60" t="s">
        <v>98</v>
      </c>
      <c r="F554" s="60" t="s">
        <v>97</v>
      </c>
      <c r="G554" s="60" t="s">
        <v>87</v>
      </c>
      <c r="H554" s="60" t="s">
        <v>73</v>
      </c>
      <c r="I554" s="24" t="e">
        <f ca="1">INDIRECT(CONCATENATE("Лист1!B",MATCH(B554,#REF!,0)),1)</f>
        <v>#REF!</v>
      </c>
      <c r="J554" s="57"/>
      <c r="K554" s="18"/>
    </row>
    <row r="555" spans="2:11" ht="12.75">
      <c r="B555" s="54" t="s">
        <v>383</v>
      </c>
      <c r="C555" s="58" t="s">
        <v>96</v>
      </c>
      <c r="D555" s="58" t="s">
        <v>95</v>
      </c>
      <c r="E555" s="58" t="s">
        <v>92</v>
      </c>
      <c r="F555" s="58" t="s">
        <v>91</v>
      </c>
      <c r="G555" s="58" t="s">
        <v>93</v>
      </c>
      <c r="H555" s="58" t="s">
        <v>73</v>
      </c>
      <c r="I555" s="19" t="e">
        <f ca="1">INDIRECT(CONCATENATE("Лист1!B",MATCH(B555,#REF!,0)),1)</f>
        <v>#REF!</v>
      </c>
      <c r="J555" s="57"/>
      <c r="K555" s="18"/>
    </row>
    <row r="556" spans="2:11" ht="12.75">
      <c r="B556" s="50" t="s">
        <v>384</v>
      </c>
      <c r="C556" s="17" t="s">
        <v>96</v>
      </c>
      <c r="D556" s="17" t="s">
        <v>94</v>
      </c>
      <c r="E556" s="17" t="s">
        <v>92</v>
      </c>
      <c r="F556" s="17" t="s">
        <v>91</v>
      </c>
      <c r="G556" s="17" t="s">
        <v>93</v>
      </c>
      <c r="H556" s="17" t="s">
        <v>73</v>
      </c>
      <c r="I556" s="20" t="e">
        <f ca="1">INDIRECT(CONCATENATE("Лист1!B",MATCH(B556,#REF!,0)),1)</f>
        <v>#REF!</v>
      </c>
      <c r="J556" s="57"/>
      <c r="K556" s="18"/>
    </row>
    <row r="557" spans="2:11" ht="12.75">
      <c r="B557" s="50" t="s">
        <v>385</v>
      </c>
      <c r="C557" s="17" t="s">
        <v>96</v>
      </c>
      <c r="D557" s="17" t="s">
        <v>83</v>
      </c>
      <c r="E557" s="17" t="s">
        <v>92</v>
      </c>
      <c r="F557" s="17" t="s">
        <v>91</v>
      </c>
      <c r="G557" s="17" t="s">
        <v>93</v>
      </c>
      <c r="H557" s="17" t="s">
        <v>73</v>
      </c>
      <c r="I557" s="20" t="e">
        <f ca="1">INDIRECT(CONCATENATE("Лист1!B",MATCH(B557,#REF!,0)),1)</f>
        <v>#REF!</v>
      </c>
      <c r="J557" s="57"/>
      <c r="K557" s="18"/>
    </row>
    <row r="558" spans="2:11" ht="12.75">
      <c r="B558" s="50" t="s">
        <v>386</v>
      </c>
      <c r="C558" s="17" t="s">
        <v>96</v>
      </c>
      <c r="D558" s="17" t="s">
        <v>81</v>
      </c>
      <c r="E558" s="17" t="s">
        <v>92</v>
      </c>
      <c r="F558" s="17" t="s">
        <v>91</v>
      </c>
      <c r="G558" s="17" t="s">
        <v>88</v>
      </c>
      <c r="H558" s="17" t="s">
        <v>73</v>
      </c>
      <c r="I558" s="20" t="e">
        <f ca="1">INDIRECT(CONCATENATE("Лист1!B",MATCH(B558,#REF!,0)),1)</f>
        <v>#REF!</v>
      </c>
      <c r="J558" s="57"/>
      <c r="K558" s="18"/>
    </row>
    <row r="559" spans="2:11" ht="12.75">
      <c r="B559" s="50" t="s">
        <v>387</v>
      </c>
      <c r="C559" s="17" t="s">
        <v>96</v>
      </c>
      <c r="D559" s="17" t="s">
        <v>79</v>
      </c>
      <c r="E559" s="17" t="s">
        <v>92</v>
      </c>
      <c r="F559" s="17" t="s">
        <v>91</v>
      </c>
      <c r="G559" s="17" t="s">
        <v>88</v>
      </c>
      <c r="H559" s="17" t="s">
        <v>73</v>
      </c>
      <c r="I559" s="20" t="e">
        <f ca="1">INDIRECT(CONCATENATE("Лист1!B",MATCH(B559,#REF!,0)),1)</f>
        <v>#REF!</v>
      </c>
      <c r="J559" s="57"/>
      <c r="K559" s="18"/>
    </row>
    <row r="560" spans="2:11" ht="13.5" thickBot="1">
      <c r="B560" s="59" t="s">
        <v>388</v>
      </c>
      <c r="C560" s="60" t="s">
        <v>96</v>
      </c>
      <c r="D560" s="60" t="s">
        <v>77</v>
      </c>
      <c r="E560" s="60" t="s">
        <v>92</v>
      </c>
      <c r="F560" s="60" t="s">
        <v>91</v>
      </c>
      <c r="G560" s="60" t="s">
        <v>88</v>
      </c>
      <c r="H560" s="60" t="s">
        <v>73</v>
      </c>
      <c r="I560" s="24" t="e">
        <f ca="1">INDIRECT(CONCATENATE("Лист1!B",MATCH(B560,#REF!,0)),1)</f>
        <v>#REF!</v>
      </c>
      <c r="J560" s="57"/>
      <c r="K560" s="18"/>
    </row>
    <row r="561" spans="2:11" ht="12.75">
      <c r="B561" s="54" t="s">
        <v>389</v>
      </c>
      <c r="C561" s="58" t="s">
        <v>90</v>
      </c>
      <c r="D561" s="58" t="s">
        <v>83</v>
      </c>
      <c r="E561" s="58" t="s">
        <v>86</v>
      </c>
      <c r="F561" s="58" t="s">
        <v>85</v>
      </c>
      <c r="G561" s="58" t="s">
        <v>89</v>
      </c>
      <c r="H561" s="58" t="s">
        <v>73</v>
      </c>
      <c r="I561" s="19" t="e">
        <f ca="1">INDIRECT(CONCATENATE("Лист1!B",MATCH(B561,#REF!,0)),1)</f>
        <v>#REF!</v>
      </c>
      <c r="J561" s="57"/>
      <c r="K561" s="18"/>
    </row>
    <row r="562" spans="2:11" ht="12.75">
      <c r="B562" s="50" t="s">
        <v>390</v>
      </c>
      <c r="C562" s="17" t="s">
        <v>90</v>
      </c>
      <c r="D562" s="17" t="s">
        <v>81</v>
      </c>
      <c r="E562" s="17" t="s">
        <v>86</v>
      </c>
      <c r="F562" s="17" t="s">
        <v>85</v>
      </c>
      <c r="G562" s="17" t="s">
        <v>88</v>
      </c>
      <c r="H562" s="17" t="s">
        <v>73</v>
      </c>
      <c r="I562" s="20" t="e">
        <f ca="1">INDIRECT(CONCATENATE("Лист1!B",MATCH(B562,#REF!,0)),1)</f>
        <v>#REF!</v>
      </c>
      <c r="J562" s="57"/>
      <c r="K562" s="18"/>
    </row>
    <row r="563" spans="2:11" ht="12.75">
      <c r="B563" s="50" t="s">
        <v>391</v>
      </c>
      <c r="C563" s="17" t="s">
        <v>90</v>
      </c>
      <c r="D563" s="17" t="s">
        <v>79</v>
      </c>
      <c r="E563" s="17" t="s">
        <v>86</v>
      </c>
      <c r="F563" s="17" t="s">
        <v>85</v>
      </c>
      <c r="G563" s="17" t="s">
        <v>87</v>
      </c>
      <c r="H563" s="17" t="s">
        <v>73</v>
      </c>
      <c r="I563" s="20" t="e">
        <f ca="1">INDIRECT(CONCATENATE("Лист1!B",MATCH(B563,#REF!,0)),1)</f>
        <v>#REF!</v>
      </c>
      <c r="J563" s="57"/>
      <c r="K563" s="18"/>
    </row>
    <row r="564" spans="2:11" ht="13.5" thickBot="1">
      <c r="B564" s="59" t="s">
        <v>392</v>
      </c>
      <c r="C564" s="60" t="s">
        <v>90</v>
      </c>
      <c r="D564" s="60" t="s">
        <v>77</v>
      </c>
      <c r="E564" s="60" t="s">
        <v>86</v>
      </c>
      <c r="F564" s="60" t="s">
        <v>85</v>
      </c>
      <c r="G564" s="60" t="s">
        <v>78</v>
      </c>
      <c r="H564" s="60" t="s">
        <v>73</v>
      </c>
      <c r="I564" s="24" t="e">
        <f ca="1">INDIRECT(CONCATENATE("Лист1!B",MATCH(B564,#REF!,0)),1)</f>
        <v>#REF!</v>
      </c>
      <c r="J564" s="57"/>
      <c r="K564" s="18"/>
    </row>
    <row r="565" spans="2:11" ht="12.75">
      <c r="B565" s="54" t="s">
        <v>393</v>
      </c>
      <c r="C565" s="58" t="s">
        <v>84</v>
      </c>
      <c r="D565" s="58" t="s">
        <v>83</v>
      </c>
      <c r="E565" s="58" t="s">
        <v>76</v>
      </c>
      <c r="F565" s="58" t="s">
        <v>75</v>
      </c>
      <c r="G565" s="58" t="s">
        <v>82</v>
      </c>
      <c r="H565" s="58" t="s">
        <v>73</v>
      </c>
      <c r="I565" s="19" t="e">
        <f ca="1">INDIRECT(CONCATENATE("Лист1!B",MATCH(B565,#REF!,0)),1)</f>
        <v>#REF!</v>
      </c>
      <c r="J565" s="57"/>
      <c r="K565" s="18"/>
    </row>
    <row r="566" spans="2:11" ht="12.75">
      <c r="B566" s="50" t="s">
        <v>394</v>
      </c>
      <c r="C566" s="17" t="s">
        <v>84</v>
      </c>
      <c r="D566" s="17" t="s">
        <v>81</v>
      </c>
      <c r="E566" s="17" t="s">
        <v>76</v>
      </c>
      <c r="F566" s="17" t="s">
        <v>75</v>
      </c>
      <c r="G566" s="17" t="s">
        <v>80</v>
      </c>
      <c r="H566" s="17" t="s">
        <v>73</v>
      </c>
      <c r="I566" s="20" t="e">
        <f ca="1">INDIRECT(CONCATENATE("Лист1!B",MATCH(B566,#REF!,0)),1)</f>
        <v>#REF!</v>
      </c>
      <c r="J566" s="57"/>
      <c r="K566" s="18"/>
    </row>
    <row r="567" spans="2:11" ht="12.75">
      <c r="B567" s="50" t="s">
        <v>395</v>
      </c>
      <c r="C567" s="17" t="s">
        <v>84</v>
      </c>
      <c r="D567" s="17" t="s">
        <v>79</v>
      </c>
      <c r="E567" s="17" t="s">
        <v>76</v>
      </c>
      <c r="F567" s="17" t="s">
        <v>75</v>
      </c>
      <c r="G567" s="17" t="s">
        <v>78</v>
      </c>
      <c r="H567" s="17" t="s">
        <v>73</v>
      </c>
      <c r="I567" s="20" t="e">
        <f ca="1">INDIRECT(CONCATENATE("Лист1!B",MATCH(B567,#REF!,0)),1)</f>
        <v>#REF!</v>
      </c>
      <c r="J567" s="57"/>
      <c r="K567" s="18"/>
    </row>
    <row r="568" spans="2:11" ht="13.5" thickBot="1">
      <c r="B568" s="59" t="s">
        <v>396</v>
      </c>
      <c r="C568" s="60" t="s">
        <v>84</v>
      </c>
      <c r="D568" s="60" t="s">
        <v>77</v>
      </c>
      <c r="E568" s="60" t="s">
        <v>76</v>
      </c>
      <c r="F568" s="60" t="s">
        <v>75</v>
      </c>
      <c r="G568" s="60" t="s">
        <v>74</v>
      </c>
      <c r="H568" s="60" t="s">
        <v>73</v>
      </c>
      <c r="I568" s="20" t="e">
        <f ca="1">INDIRECT(CONCATENATE("Лист1!B",MATCH(B568,#REF!,0)),1)</f>
        <v>#REF!</v>
      </c>
      <c r="J568" s="57"/>
      <c r="K568" s="18"/>
    </row>
    <row r="569" spans="1:9" ht="12.75">
      <c r="A569" s="64" t="s">
        <v>397</v>
      </c>
      <c r="B569" s="64"/>
      <c r="C569" s="64"/>
      <c r="D569" s="64"/>
      <c r="E569" s="64"/>
      <c r="F569" s="64"/>
      <c r="G569" s="64"/>
      <c r="H569" s="64"/>
      <c r="I569" s="65"/>
    </row>
    <row r="570" spans="1:9" ht="36">
      <c r="A570" s="32"/>
      <c r="B570" s="33" t="s">
        <v>142</v>
      </c>
      <c r="C570" s="33" t="s">
        <v>143</v>
      </c>
      <c r="D570" s="33" t="s">
        <v>782</v>
      </c>
      <c r="E570" s="33" t="s">
        <v>734</v>
      </c>
      <c r="F570" s="33" t="s">
        <v>783</v>
      </c>
      <c r="G570" s="33" t="s">
        <v>145</v>
      </c>
      <c r="H570" s="33" t="s">
        <v>146</v>
      </c>
      <c r="I570" s="34" t="s">
        <v>732</v>
      </c>
    </row>
    <row r="571" spans="2:11" ht="12.75">
      <c r="B571" s="2" t="s">
        <v>401</v>
      </c>
      <c r="C571" s="16">
        <v>10</v>
      </c>
      <c r="D571" s="16">
        <v>4</v>
      </c>
      <c r="E571" s="16">
        <v>5</v>
      </c>
      <c r="F571" s="16">
        <v>10</v>
      </c>
      <c r="G571" s="16">
        <v>305</v>
      </c>
      <c r="H571" s="16">
        <v>100</v>
      </c>
      <c r="I571" s="20" t="e">
        <f ca="1">INDIRECT(CONCATENATE("Лист1!B",MATCH(B571,#REF!,0)),1)</f>
        <v>#REF!</v>
      </c>
      <c r="K571" s="18"/>
    </row>
    <row r="572" spans="2:11" ht="12.75">
      <c r="B572" s="2" t="s">
        <v>400</v>
      </c>
      <c r="C572" s="16">
        <v>10</v>
      </c>
      <c r="D572" s="16">
        <v>5</v>
      </c>
      <c r="E572" s="16">
        <v>5</v>
      </c>
      <c r="F572" s="16">
        <v>10</v>
      </c>
      <c r="G572" s="16">
        <v>30.5</v>
      </c>
      <c r="H572" s="16">
        <v>100</v>
      </c>
      <c r="I572" s="20" t="e">
        <f ca="1">INDIRECT(CONCATENATE("Лист1!B",MATCH(B572,#REF!,0)),1)</f>
        <v>#REF!</v>
      </c>
      <c r="K572" s="18"/>
    </row>
    <row r="573" spans="2:11" ht="12.75">
      <c r="B573" s="2" t="s">
        <v>399</v>
      </c>
      <c r="C573" s="16">
        <v>16</v>
      </c>
      <c r="D573" s="16">
        <v>4</v>
      </c>
      <c r="E573" s="16">
        <v>6</v>
      </c>
      <c r="F573" s="16">
        <v>11.5</v>
      </c>
      <c r="G573" s="16">
        <v>34</v>
      </c>
      <c r="H573" s="16">
        <v>100</v>
      </c>
      <c r="I573" s="20" t="e">
        <f ca="1">INDIRECT(CONCATENATE("Лист1!B",MATCH(B573,#REF!,0)),1)</f>
        <v>#REF!</v>
      </c>
      <c r="K573" s="18"/>
    </row>
    <row r="574" spans="2:11" ht="12.75">
      <c r="B574" s="2" t="s">
        <v>398</v>
      </c>
      <c r="C574" s="16">
        <v>16</v>
      </c>
      <c r="D574" s="16">
        <v>5</v>
      </c>
      <c r="E574" s="16">
        <v>6</v>
      </c>
      <c r="F574" s="16">
        <v>11.5</v>
      </c>
      <c r="G574" s="16">
        <v>34</v>
      </c>
      <c r="H574" s="16">
        <v>100</v>
      </c>
      <c r="I574" s="20" t="e">
        <f ca="1">INDIRECT(CONCATENATE("Лист1!B",MATCH(B574,#REF!,0)),1)</f>
        <v>#REF!</v>
      </c>
      <c r="K574" s="18"/>
    </row>
    <row r="575" spans="1:9" ht="12.75">
      <c r="A575" s="64" t="s">
        <v>406</v>
      </c>
      <c r="B575" s="64"/>
      <c r="C575" s="64"/>
      <c r="D575" s="64"/>
      <c r="E575" s="64"/>
      <c r="F575" s="64"/>
      <c r="G575" s="64"/>
      <c r="H575" s="64"/>
      <c r="I575" s="65"/>
    </row>
    <row r="576" spans="1:9" ht="36">
      <c r="A576" s="32"/>
      <c r="B576" s="33" t="s">
        <v>142</v>
      </c>
      <c r="C576" s="33" t="s">
        <v>143</v>
      </c>
      <c r="D576" s="33" t="s">
        <v>782</v>
      </c>
      <c r="E576" s="33" t="s">
        <v>734</v>
      </c>
      <c r="F576" s="33" t="s">
        <v>783</v>
      </c>
      <c r="G576" s="33" t="s">
        <v>145</v>
      </c>
      <c r="H576" s="33" t="s">
        <v>146</v>
      </c>
      <c r="I576" s="34" t="s">
        <v>732</v>
      </c>
    </row>
    <row r="577" spans="2:11" ht="12.75">
      <c r="B577" s="2" t="s">
        <v>405</v>
      </c>
      <c r="C577" s="16">
        <v>10</v>
      </c>
      <c r="D577" s="16">
        <v>4</v>
      </c>
      <c r="E577" s="16">
        <v>5</v>
      </c>
      <c r="F577" s="16">
        <v>10</v>
      </c>
      <c r="G577" s="16">
        <v>42</v>
      </c>
      <c r="H577" s="16">
        <v>100</v>
      </c>
      <c r="I577" s="20" t="e">
        <f ca="1">INDIRECT(CONCATENATE("Лист1!B",MATCH(B577,#REF!,0)),1)</f>
        <v>#REF!</v>
      </c>
      <c r="K577" s="18"/>
    </row>
    <row r="578" spans="2:11" ht="12.75">
      <c r="B578" s="2" t="s">
        <v>404</v>
      </c>
      <c r="C578" s="16">
        <v>10</v>
      </c>
      <c r="D578" s="16">
        <v>5</v>
      </c>
      <c r="E578" s="16">
        <v>5</v>
      </c>
      <c r="F578" s="16">
        <v>10</v>
      </c>
      <c r="G578" s="16">
        <v>42</v>
      </c>
      <c r="H578" s="16">
        <v>100</v>
      </c>
      <c r="I578" s="20" t="e">
        <f ca="1">INDIRECT(CONCATENATE("Лист1!B",MATCH(B578,#REF!,0)),1)</f>
        <v>#REF!</v>
      </c>
      <c r="K578" s="18"/>
    </row>
    <row r="579" spans="2:11" ht="12.75">
      <c r="B579" s="2" t="s">
        <v>403</v>
      </c>
      <c r="C579" s="16">
        <v>16</v>
      </c>
      <c r="D579" s="16">
        <v>4</v>
      </c>
      <c r="E579" s="16">
        <v>6</v>
      </c>
      <c r="F579" s="16">
        <v>11.5</v>
      </c>
      <c r="G579" s="16">
        <v>47</v>
      </c>
      <c r="H579" s="16">
        <v>100</v>
      </c>
      <c r="I579" s="20" t="e">
        <f ca="1">INDIRECT(CONCATENATE("Лист1!B",MATCH(B579,#REF!,0)),1)</f>
        <v>#REF!</v>
      </c>
      <c r="K579" s="18"/>
    </row>
    <row r="580" spans="2:11" ht="12.75">
      <c r="B580" s="2" t="s">
        <v>402</v>
      </c>
      <c r="C580" s="16">
        <v>16</v>
      </c>
      <c r="D580" s="16">
        <v>5</v>
      </c>
      <c r="E580" s="16">
        <v>6</v>
      </c>
      <c r="F580" s="16">
        <v>11.5</v>
      </c>
      <c r="G580" s="16">
        <v>47</v>
      </c>
      <c r="H580" s="16">
        <v>100</v>
      </c>
      <c r="I580" s="20" t="e">
        <f ca="1">INDIRECT(CONCATENATE("Лист1!B",MATCH(B580,#REF!,0)),1)</f>
        <v>#REF!</v>
      </c>
      <c r="K580" s="18"/>
    </row>
    <row r="581" spans="1:9" ht="12.75">
      <c r="A581" s="64" t="s">
        <v>407</v>
      </c>
      <c r="B581" s="64"/>
      <c r="C581" s="64"/>
      <c r="D581" s="64"/>
      <c r="E581" s="64"/>
      <c r="F581" s="64"/>
      <c r="G581" s="64"/>
      <c r="H581" s="64"/>
      <c r="I581" s="65"/>
    </row>
    <row r="582" spans="1:9" ht="36">
      <c r="A582" s="32"/>
      <c r="B582" s="33" t="s">
        <v>142</v>
      </c>
      <c r="C582" s="33" t="s">
        <v>143</v>
      </c>
      <c r="D582" s="33" t="s">
        <v>682</v>
      </c>
      <c r="E582" s="33" t="s">
        <v>783</v>
      </c>
      <c r="F582" s="33" t="s">
        <v>730</v>
      </c>
      <c r="G582" s="33" t="s">
        <v>145</v>
      </c>
      <c r="H582" s="33" t="s">
        <v>146</v>
      </c>
      <c r="I582" s="34" t="s">
        <v>732</v>
      </c>
    </row>
    <row r="583" spans="2:9" ht="12.75">
      <c r="B583" s="2" t="s">
        <v>412</v>
      </c>
      <c r="C583" s="16">
        <v>10</v>
      </c>
      <c r="D583" s="16">
        <v>12</v>
      </c>
      <c r="E583" s="16">
        <v>4.3</v>
      </c>
      <c r="F583" s="16">
        <v>5</v>
      </c>
      <c r="G583" s="16">
        <v>22</v>
      </c>
      <c r="H583" s="16">
        <v>100</v>
      </c>
      <c r="I583" s="20" t="e">
        <f ca="1">INDIRECT(CONCATENATE("Лист1!B",MATCH(B583,#REF!,0)),1)</f>
        <v>#REF!</v>
      </c>
    </row>
    <row r="584" spans="2:9" ht="12.75">
      <c r="B584" s="2" t="s">
        <v>413</v>
      </c>
      <c r="C584" s="16">
        <v>16</v>
      </c>
      <c r="D584" s="16">
        <v>13</v>
      </c>
      <c r="E584" s="16">
        <v>5.5</v>
      </c>
      <c r="F584" s="16">
        <v>6</v>
      </c>
      <c r="G584" s="16">
        <v>25</v>
      </c>
      <c r="H584" s="16">
        <v>100</v>
      </c>
      <c r="I584" s="20" t="e">
        <f ca="1">INDIRECT(CONCATENATE("Лист1!B",MATCH(B584,#REF!,0)),1)</f>
        <v>#REF!</v>
      </c>
    </row>
    <row r="585" spans="2:9" ht="12.75">
      <c r="B585" s="2" t="s">
        <v>414</v>
      </c>
      <c r="C585" s="16">
        <v>25</v>
      </c>
      <c r="D585" s="16">
        <v>15</v>
      </c>
      <c r="E585" s="16">
        <v>6.8</v>
      </c>
      <c r="F585" s="16">
        <v>7</v>
      </c>
      <c r="G585" s="16">
        <v>33.5</v>
      </c>
      <c r="H585" s="16">
        <v>100</v>
      </c>
      <c r="I585" s="20" t="e">
        <f ca="1">INDIRECT(CONCATENATE("Лист1!B",MATCH(B585,#REF!,0)),1)</f>
        <v>#REF!</v>
      </c>
    </row>
    <row r="586" spans="2:9" ht="12.75">
      <c r="B586" s="2" t="s">
        <v>411</v>
      </c>
      <c r="C586" s="16">
        <v>35</v>
      </c>
      <c r="D586" s="16">
        <v>18</v>
      </c>
      <c r="E586" s="16">
        <v>9</v>
      </c>
      <c r="F586" s="16">
        <v>9</v>
      </c>
      <c r="G586" s="16">
        <v>38</v>
      </c>
      <c r="H586" s="16">
        <v>100</v>
      </c>
      <c r="I586" s="63" t="e">
        <f ca="1">INDIRECT(CONCATENATE("Лист1!B",MATCH(B586,#REF!,0)),1)</f>
        <v>#REF!</v>
      </c>
    </row>
    <row r="587" spans="2:9" ht="12.75">
      <c r="B587" s="2" t="s">
        <v>410</v>
      </c>
      <c r="C587" s="16">
        <v>50</v>
      </c>
      <c r="D587" s="16">
        <v>20</v>
      </c>
      <c r="E587" s="16">
        <v>10</v>
      </c>
      <c r="F587" s="16">
        <v>10.5</v>
      </c>
      <c r="G587" s="16">
        <v>42</v>
      </c>
      <c r="H587" s="16">
        <v>50</v>
      </c>
      <c r="I587" s="63" t="e">
        <f ca="1">INDIRECT(CONCATENATE("Лист1!B",MATCH(B587,#REF!,0)),1)</f>
        <v>#REF!</v>
      </c>
    </row>
    <row r="588" spans="2:9" ht="12.75">
      <c r="B588" s="2" t="s">
        <v>409</v>
      </c>
      <c r="C588" s="16">
        <v>70</v>
      </c>
      <c r="D588" s="16">
        <v>23.5</v>
      </c>
      <c r="E588" s="16">
        <v>12</v>
      </c>
      <c r="F588" s="16">
        <v>12</v>
      </c>
      <c r="G588" s="16">
        <v>50</v>
      </c>
      <c r="H588" s="16">
        <v>50</v>
      </c>
      <c r="I588" s="63" t="e">
        <f ca="1">INDIRECT(CONCATENATE("Лист1!B",MATCH(B588,#REF!,0)),1)</f>
        <v>#REF!</v>
      </c>
    </row>
    <row r="589" spans="2:9" ht="12.75">
      <c r="B589" s="2" t="s">
        <v>408</v>
      </c>
      <c r="C589" s="16">
        <v>95</v>
      </c>
      <c r="D589" s="16">
        <v>25</v>
      </c>
      <c r="E589" s="16">
        <v>13</v>
      </c>
      <c r="F589" s="16">
        <v>13</v>
      </c>
      <c r="G589" s="16">
        <v>60</v>
      </c>
      <c r="H589" s="16">
        <v>50</v>
      </c>
      <c r="I589" s="63" t="e">
        <f ca="1">INDIRECT(CONCATENATE("Лист1!B",MATCH(B589,#REF!,0)),1)</f>
        <v>#REF!</v>
      </c>
    </row>
    <row r="590" spans="1:9" ht="12.75">
      <c r="A590" s="64" t="s">
        <v>697</v>
      </c>
      <c r="B590" s="64"/>
      <c r="C590" s="64"/>
      <c r="D590" s="64"/>
      <c r="E590" s="64"/>
      <c r="F590" s="64"/>
      <c r="G590" s="64"/>
      <c r="H590" s="64"/>
      <c r="I590" s="65"/>
    </row>
    <row r="591" spans="1:9" ht="36">
      <c r="A591" s="32"/>
      <c r="B591" s="33" t="s">
        <v>142</v>
      </c>
      <c r="C591" s="33" t="s">
        <v>143</v>
      </c>
      <c r="D591" s="33" t="s">
        <v>783</v>
      </c>
      <c r="E591" s="33" t="s">
        <v>682</v>
      </c>
      <c r="F591" s="33" t="s">
        <v>730</v>
      </c>
      <c r="G591" s="33" t="s">
        <v>145</v>
      </c>
      <c r="H591" s="33" t="s">
        <v>146</v>
      </c>
      <c r="I591" s="34" t="s">
        <v>732</v>
      </c>
    </row>
    <row r="592" spans="2:9" ht="12.75">
      <c r="B592" s="2" t="s">
        <v>700</v>
      </c>
      <c r="C592" s="16">
        <v>10</v>
      </c>
      <c r="D592" s="16">
        <v>4.3</v>
      </c>
      <c r="E592" s="16">
        <v>12</v>
      </c>
      <c r="F592" s="16">
        <v>4.5</v>
      </c>
      <c r="G592" s="16">
        <v>36</v>
      </c>
      <c r="H592" s="16">
        <v>100</v>
      </c>
      <c r="I592" s="20" t="e">
        <f ca="1">INDIRECT(CONCATENATE("Лист1!B",MATCH(B592,#REF!,0)),1)</f>
        <v>#REF!</v>
      </c>
    </row>
    <row r="593" spans="2:9" ht="12.75">
      <c r="B593" s="2" t="s">
        <v>699</v>
      </c>
      <c r="C593" s="16">
        <v>16</v>
      </c>
      <c r="D593" s="16">
        <v>5.5</v>
      </c>
      <c r="E593" s="16">
        <v>13</v>
      </c>
      <c r="F593" s="16">
        <v>5.8</v>
      </c>
      <c r="G593" s="16">
        <v>39</v>
      </c>
      <c r="H593" s="16">
        <v>100</v>
      </c>
      <c r="I593" s="20" t="e">
        <f ca="1">INDIRECT(CONCATENATE("Лист1!B",MATCH(B593,#REF!,0)),1)</f>
        <v>#REF!</v>
      </c>
    </row>
    <row r="594" spans="2:9" ht="12.75">
      <c r="B594" s="2" t="s">
        <v>698</v>
      </c>
      <c r="C594" s="16">
        <v>25</v>
      </c>
      <c r="D594" s="16">
        <v>6.8</v>
      </c>
      <c r="E594" s="16">
        <v>15</v>
      </c>
      <c r="F594" s="16">
        <v>6.7</v>
      </c>
      <c r="G594" s="16">
        <v>46</v>
      </c>
      <c r="H594" s="16">
        <v>100</v>
      </c>
      <c r="I594" s="20" t="e">
        <f ca="1">INDIRECT(CONCATENATE("Лист1!B",MATCH(B594,#REF!,0)),1)</f>
        <v>#REF!</v>
      </c>
    </row>
    <row r="595" spans="1:9" ht="12.75">
      <c r="A595" s="64" t="s">
        <v>701</v>
      </c>
      <c r="B595" s="64"/>
      <c r="C595" s="64"/>
      <c r="D595" s="64"/>
      <c r="E595" s="64"/>
      <c r="F595" s="64"/>
      <c r="G595" s="64"/>
      <c r="H595" s="64"/>
      <c r="I595" s="65"/>
    </row>
    <row r="596" spans="1:9" ht="36">
      <c r="A596" s="32"/>
      <c r="B596" s="33" t="s">
        <v>142</v>
      </c>
      <c r="C596" s="33" t="s">
        <v>143</v>
      </c>
      <c r="D596" s="33" t="s">
        <v>783</v>
      </c>
      <c r="E596" s="33"/>
      <c r="F596" s="33"/>
      <c r="G596" s="33" t="s">
        <v>145</v>
      </c>
      <c r="H596" s="33" t="s">
        <v>146</v>
      </c>
      <c r="I596" s="34" t="s">
        <v>732</v>
      </c>
    </row>
    <row r="597" spans="2:12" ht="12.75">
      <c r="B597" s="2" t="s">
        <v>418</v>
      </c>
      <c r="C597" s="16">
        <v>1.5</v>
      </c>
      <c r="D597" s="16">
        <v>1.8</v>
      </c>
      <c r="E597" s="16"/>
      <c r="F597" s="16"/>
      <c r="G597" s="16">
        <v>15</v>
      </c>
      <c r="H597" s="16">
        <v>200</v>
      </c>
      <c r="I597" s="20" t="e">
        <f ca="1">INDIRECT(CONCATENATE("Лист1!B",MATCH(B597,#REF!,0)),1)</f>
        <v>#REF!</v>
      </c>
      <c r="J597" t="e">
        <f aca="true" t="shared" si="45" ref="J597:J614">I597*12</f>
        <v>#REF!</v>
      </c>
      <c r="K597" t="e">
        <f aca="true" t="shared" si="46" ref="K597:K614">J597/1.2</f>
        <v>#REF!</v>
      </c>
      <c r="L597" t="e">
        <f aca="true" t="shared" si="47" ref="L597:L614">K597*0.8</f>
        <v>#REF!</v>
      </c>
    </row>
    <row r="598" spans="2:12" ht="12.75">
      <c r="B598" s="2" t="s">
        <v>417</v>
      </c>
      <c r="C598" s="16">
        <v>2.5</v>
      </c>
      <c r="D598" s="16">
        <v>2.5</v>
      </c>
      <c r="E598" s="16"/>
      <c r="F598" s="16"/>
      <c r="G598" s="16">
        <v>15</v>
      </c>
      <c r="H598" s="16">
        <v>200</v>
      </c>
      <c r="I598" s="20" t="e">
        <f ca="1">INDIRECT(CONCATENATE("Лист1!B",MATCH(B598,#REF!,0)),1)</f>
        <v>#REF!</v>
      </c>
      <c r="J598" t="e">
        <f t="shared" si="45"/>
        <v>#REF!</v>
      </c>
      <c r="K598" t="e">
        <f t="shared" si="46"/>
        <v>#REF!</v>
      </c>
      <c r="L598" t="e">
        <f t="shared" si="47"/>
        <v>#REF!</v>
      </c>
    </row>
    <row r="599" spans="2:12" ht="12.75">
      <c r="B599" s="2" t="s">
        <v>416</v>
      </c>
      <c r="C599" s="16">
        <v>6</v>
      </c>
      <c r="D599" s="16">
        <v>3.7</v>
      </c>
      <c r="E599" s="16"/>
      <c r="F599" s="16"/>
      <c r="G599" s="16">
        <v>15</v>
      </c>
      <c r="H599" s="16">
        <v>100</v>
      </c>
      <c r="I599" s="20" t="e">
        <f ca="1">INDIRECT(CONCATENATE("Лист1!B",MATCH(B599,#REF!,0)),1)</f>
        <v>#REF!</v>
      </c>
      <c r="J599" t="e">
        <f t="shared" si="45"/>
        <v>#REF!</v>
      </c>
      <c r="K599" t="e">
        <f t="shared" si="46"/>
        <v>#REF!</v>
      </c>
      <c r="L599" t="e">
        <f t="shared" si="47"/>
        <v>#REF!</v>
      </c>
    </row>
    <row r="600" spans="2:12" ht="12.75">
      <c r="B600" s="2" t="s">
        <v>415</v>
      </c>
      <c r="C600" s="16">
        <v>10</v>
      </c>
      <c r="D600" s="16">
        <v>5</v>
      </c>
      <c r="E600" s="16"/>
      <c r="F600" s="16"/>
      <c r="G600" s="16">
        <v>25</v>
      </c>
      <c r="H600" s="16">
        <v>100</v>
      </c>
      <c r="I600" s="20" t="e">
        <f ca="1">INDIRECT(CONCATENATE("Лист1!B",MATCH(B600,#REF!,0)),1)</f>
        <v>#REF!</v>
      </c>
      <c r="J600" t="e">
        <f t="shared" si="45"/>
        <v>#REF!</v>
      </c>
      <c r="K600" t="e">
        <f t="shared" si="46"/>
        <v>#REF!</v>
      </c>
      <c r="L600" t="e">
        <f t="shared" si="47"/>
        <v>#REF!</v>
      </c>
    </row>
    <row r="601" spans="2:12" ht="12.75">
      <c r="B601" s="2" t="s">
        <v>729</v>
      </c>
      <c r="C601" s="16">
        <v>16</v>
      </c>
      <c r="D601" s="16">
        <v>6</v>
      </c>
      <c r="E601" s="16"/>
      <c r="F601" s="16"/>
      <c r="G601" s="16">
        <v>28</v>
      </c>
      <c r="H601" s="16">
        <v>100</v>
      </c>
      <c r="I601" s="20" t="e">
        <f ca="1">INDIRECT(CONCATENATE("Лист1!B",MATCH(B601,#REF!,0)),1)</f>
        <v>#REF!</v>
      </c>
      <c r="J601" t="e">
        <f t="shared" si="45"/>
        <v>#REF!</v>
      </c>
      <c r="K601" t="e">
        <f t="shared" si="46"/>
        <v>#REF!</v>
      </c>
      <c r="L601" t="e">
        <f t="shared" si="47"/>
        <v>#REF!</v>
      </c>
    </row>
    <row r="602" spans="2:12" ht="12.75">
      <c r="B602" s="2" t="s">
        <v>728</v>
      </c>
      <c r="C602" s="16">
        <v>25</v>
      </c>
      <c r="D602" s="16">
        <v>7</v>
      </c>
      <c r="E602" s="16"/>
      <c r="F602" s="16"/>
      <c r="G602" s="16">
        <v>28</v>
      </c>
      <c r="H602" s="16">
        <v>100</v>
      </c>
      <c r="I602" s="20" t="e">
        <f ca="1">INDIRECT(CONCATENATE("Лист1!B",MATCH(B602,#REF!,0)),1)</f>
        <v>#REF!</v>
      </c>
      <c r="J602" t="e">
        <f t="shared" si="45"/>
        <v>#REF!</v>
      </c>
      <c r="K602" t="e">
        <f t="shared" si="46"/>
        <v>#REF!</v>
      </c>
      <c r="L602" t="e">
        <f t="shared" si="47"/>
        <v>#REF!</v>
      </c>
    </row>
    <row r="603" spans="2:12" ht="12.75">
      <c r="B603" s="2" t="s">
        <v>727</v>
      </c>
      <c r="C603" s="16">
        <v>35</v>
      </c>
      <c r="D603" s="16">
        <v>8.5</v>
      </c>
      <c r="E603" s="16"/>
      <c r="F603" s="16"/>
      <c r="G603" s="16">
        <v>36</v>
      </c>
      <c r="H603" s="16">
        <v>100</v>
      </c>
      <c r="I603" s="20" t="e">
        <f ca="1">INDIRECT(CONCATENATE("Лист1!B",MATCH(B603,#REF!,0)),1)</f>
        <v>#REF!</v>
      </c>
      <c r="J603" t="e">
        <f t="shared" si="45"/>
        <v>#REF!</v>
      </c>
      <c r="K603" t="e">
        <f t="shared" si="46"/>
        <v>#REF!</v>
      </c>
      <c r="L603" t="e">
        <f t="shared" si="47"/>
        <v>#REF!</v>
      </c>
    </row>
    <row r="604" spans="2:12" ht="12.75">
      <c r="B604" s="2" t="s">
        <v>726</v>
      </c>
      <c r="C604" s="16">
        <v>50</v>
      </c>
      <c r="D604" s="16">
        <v>10</v>
      </c>
      <c r="E604" s="16"/>
      <c r="F604" s="16"/>
      <c r="G604" s="16">
        <v>36</v>
      </c>
      <c r="H604" s="16">
        <v>50</v>
      </c>
      <c r="I604" s="20" t="e">
        <f ca="1">INDIRECT(CONCATENATE("Лист1!B",MATCH(B604,#REF!,0)),1)</f>
        <v>#REF!</v>
      </c>
      <c r="J604" t="e">
        <f t="shared" si="45"/>
        <v>#REF!</v>
      </c>
      <c r="K604" t="e">
        <f t="shared" si="46"/>
        <v>#REF!</v>
      </c>
      <c r="L604" t="e">
        <f t="shared" si="47"/>
        <v>#REF!</v>
      </c>
    </row>
    <row r="605" spans="2:12" ht="12.75">
      <c r="B605" s="2" t="s">
        <v>725</v>
      </c>
      <c r="C605" s="16">
        <v>70</v>
      </c>
      <c r="D605" s="16">
        <v>12</v>
      </c>
      <c r="E605" s="16"/>
      <c r="F605" s="16"/>
      <c r="G605" s="16">
        <v>45</v>
      </c>
      <c r="H605" s="16">
        <v>50</v>
      </c>
      <c r="I605" s="20" t="e">
        <f ca="1">INDIRECT(CONCATENATE("Лист1!B",MATCH(B605,#REF!,0)),1)</f>
        <v>#REF!</v>
      </c>
      <c r="J605" t="e">
        <f t="shared" si="45"/>
        <v>#REF!</v>
      </c>
      <c r="K605" t="e">
        <f t="shared" si="46"/>
        <v>#REF!</v>
      </c>
      <c r="L605" t="e">
        <f t="shared" si="47"/>
        <v>#REF!</v>
      </c>
    </row>
    <row r="606" spans="2:12" ht="12.75">
      <c r="B606" s="2" t="s">
        <v>724</v>
      </c>
      <c r="C606" s="16">
        <v>95</v>
      </c>
      <c r="D606" s="16">
        <v>13.8</v>
      </c>
      <c r="E606" s="16"/>
      <c r="F606" s="16"/>
      <c r="G606" s="16">
        <v>46</v>
      </c>
      <c r="H606" s="16">
        <v>50</v>
      </c>
      <c r="I606" s="20" t="e">
        <f ca="1">INDIRECT(CONCATENATE("Лист1!B",MATCH(B606,#REF!,0)),1)</f>
        <v>#REF!</v>
      </c>
      <c r="J606" t="e">
        <f t="shared" si="45"/>
        <v>#REF!</v>
      </c>
      <c r="K606" t="e">
        <f t="shared" si="46"/>
        <v>#REF!</v>
      </c>
      <c r="L606" t="e">
        <f t="shared" si="47"/>
        <v>#REF!</v>
      </c>
    </row>
    <row r="607" spans="2:12" ht="12.75">
      <c r="B607" s="2" t="s">
        <v>723</v>
      </c>
      <c r="C607" s="16">
        <v>120</v>
      </c>
      <c r="D607" s="16">
        <v>15.5</v>
      </c>
      <c r="E607" s="16"/>
      <c r="F607" s="16"/>
      <c r="G607" s="16">
        <v>50</v>
      </c>
      <c r="H607" s="16">
        <v>50</v>
      </c>
      <c r="I607" s="20" t="e">
        <f ca="1">INDIRECT(CONCATENATE("Лист1!B",MATCH(B607,#REF!,0)),1)</f>
        <v>#REF!</v>
      </c>
      <c r="J607" t="e">
        <f t="shared" si="45"/>
        <v>#REF!</v>
      </c>
      <c r="K607" t="e">
        <f t="shared" si="46"/>
        <v>#REF!</v>
      </c>
      <c r="L607" t="e">
        <f t="shared" si="47"/>
        <v>#REF!</v>
      </c>
    </row>
    <row r="608" spans="2:12" ht="12.75">
      <c r="B608" s="2" t="s">
        <v>722</v>
      </c>
      <c r="C608" s="16">
        <v>150</v>
      </c>
      <c r="D608" s="16">
        <v>17</v>
      </c>
      <c r="E608" s="16"/>
      <c r="F608" s="16"/>
      <c r="G608" s="16">
        <v>60</v>
      </c>
      <c r="H608" s="16">
        <v>25</v>
      </c>
      <c r="I608" s="20" t="e">
        <f ca="1">INDIRECT(CONCATENATE("Лист1!B",MATCH(B608,#REF!,0)),1)</f>
        <v>#REF!</v>
      </c>
      <c r="J608" t="e">
        <f t="shared" si="45"/>
        <v>#REF!</v>
      </c>
      <c r="K608" t="e">
        <f t="shared" si="46"/>
        <v>#REF!</v>
      </c>
      <c r="L608" t="e">
        <f t="shared" si="47"/>
        <v>#REF!</v>
      </c>
    </row>
    <row r="609" spans="2:12" ht="12.75">
      <c r="B609" s="2" t="s">
        <v>721</v>
      </c>
      <c r="C609" s="16">
        <v>185</v>
      </c>
      <c r="D609" s="16">
        <v>19</v>
      </c>
      <c r="E609" s="16"/>
      <c r="F609" s="16"/>
      <c r="G609" s="16">
        <v>64</v>
      </c>
      <c r="H609" s="16">
        <v>25</v>
      </c>
      <c r="I609" s="20" t="e">
        <f ca="1">INDIRECT(CONCATENATE("Лист1!B",MATCH(B609,#REF!,0)),1)</f>
        <v>#REF!</v>
      </c>
      <c r="J609" t="e">
        <f t="shared" si="45"/>
        <v>#REF!</v>
      </c>
      <c r="K609" t="e">
        <f t="shared" si="46"/>
        <v>#REF!</v>
      </c>
      <c r="L609" t="e">
        <f t="shared" si="47"/>
        <v>#REF!</v>
      </c>
    </row>
    <row r="610" spans="2:12" ht="12.75">
      <c r="B610" s="2" t="s">
        <v>720</v>
      </c>
      <c r="C610" s="16">
        <v>240</v>
      </c>
      <c r="D610" s="16">
        <v>21.5</v>
      </c>
      <c r="E610" s="16"/>
      <c r="F610" s="16"/>
      <c r="G610" s="16">
        <v>73</v>
      </c>
      <c r="H610" s="16">
        <v>25</v>
      </c>
      <c r="I610" s="20" t="e">
        <f ca="1">INDIRECT(CONCATENATE("Лист1!B",MATCH(B610,#REF!,0)),1)</f>
        <v>#REF!</v>
      </c>
      <c r="J610" t="e">
        <f t="shared" si="45"/>
        <v>#REF!</v>
      </c>
      <c r="K610" t="e">
        <f t="shared" si="46"/>
        <v>#REF!</v>
      </c>
      <c r="L610" t="e">
        <f t="shared" si="47"/>
        <v>#REF!</v>
      </c>
    </row>
    <row r="611" spans="2:12" ht="12.75">
      <c r="B611" s="2" t="s">
        <v>719</v>
      </c>
      <c r="C611" s="16">
        <v>300</v>
      </c>
      <c r="D611" s="16">
        <v>24</v>
      </c>
      <c r="E611" s="16"/>
      <c r="F611" s="16"/>
      <c r="G611" s="16">
        <v>75</v>
      </c>
      <c r="H611" s="16">
        <v>25</v>
      </c>
      <c r="I611" s="20" t="e">
        <f ca="1">INDIRECT(CONCATENATE("Лист1!B",MATCH(B611,#REF!,0)),1)</f>
        <v>#REF!</v>
      </c>
      <c r="J611" t="e">
        <f t="shared" si="45"/>
        <v>#REF!</v>
      </c>
      <c r="K611" t="e">
        <f t="shared" si="46"/>
        <v>#REF!</v>
      </c>
      <c r="L611" t="e">
        <f t="shared" si="47"/>
        <v>#REF!</v>
      </c>
    </row>
    <row r="612" spans="2:12" ht="12.75">
      <c r="B612" s="2" t="s">
        <v>718</v>
      </c>
      <c r="C612" s="16">
        <v>400</v>
      </c>
      <c r="D612" s="16">
        <v>27</v>
      </c>
      <c r="E612" s="16"/>
      <c r="F612" s="16"/>
      <c r="G612" s="16">
        <v>85</v>
      </c>
      <c r="H612" s="16">
        <v>25</v>
      </c>
      <c r="I612" s="20" t="e">
        <f ca="1">INDIRECT(CONCATENATE("Лист1!B",MATCH(B612,#REF!,0)),1)</f>
        <v>#REF!</v>
      </c>
      <c r="J612" t="e">
        <f t="shared" si="45"/>
        <v>#REF!</v>
      </c>
      <c r="K612" t="e">
        <f t="shared" si="46"/>
        <v>#REF!</v>
      </c>
      <c r="L612" t="e">
        <f t="shared" si="47"/>
        <v>#REF!</v>
      </c>
    </row>
    <row r="613" spans="2:12" ht="12.75">
      <c r="B613" s="2" t="s">
        <v>717</v>
      </c>
      <c r="C613" s="16">
        <v>500</v>
      </c>
      <c r="D613" s="16">
        <v>30</v>
      </c>
      <c r="E613" s="16"/>
      <c r="F613" s="16"/>
      <c r="G613" s="16">
        <v>97</v>
      </c>
      <c r="H613" s="16">
        <v>25</v>
      </c>
      <c r="I613" s="20" t="e">
        <f ca="1">INDIRECT(CONCATENATE("Лист1!B",MATCH(B613,#REF!,0)),1)</f>
        <v>#REF!</v>
      </c>
      <c r="J613" t="e">
        <f t="shared" si="45"/>
        <v>#REF!</v>
      </c>
      <c r="K613" t="e">
        <f t="shared" si="46"/>
        <v>#REF!</v>
      </c>
      <c r="L613" t="e">
        <f t="shared" si="47"/>
        <v>#REF!</v>
      </c>
    </row>
    <row r="614" spans="2:12" ht="12.75">
      <c r="B614" s="2" t="s">
        <v>716</v>
      </c>
      <c r="C614" s="16" t="s">
        <v>715</v>
      </c>
      <c r="D614" s="16">
        <v>33.6</v>
      </c>
      <c r="E614" s="16"/>
      <c r="F614" s="16"/>
      <c r="G614" s="16">
        <v>104</v>
      </c>
      <c r="H614" s="16">
        <v>25</v>
      </c>
      <c r="I614" s="20" t="e">
        <f ca="1">INDIRECT(CONCATENATE("Лист1!B",MATCH(B614,#REF!,0)),1)</f>
        <v>#REF!</v>
      </c>
      <c r="J614" t="e">
        <f t="shared" si="45"/>
        <v>#REF!</v>
      </c>
      <c r="K614" t="e">
        <f t="shared" si="46"/>
        <v>#REF!</v>
      </c>
      <c r="L614" t="e">
        <f t="shared" si="47"/>
        <v>#REF!</v>
      </c>
    </row>
    <row r="615" spans="1:9" ht="12.75">
      <c r="A615" s="64" t="s">
        <v>419</v>
      </c>
      <c r="B615" s="64"/>
      <c r="C615" s="64"/>
      <c r="D615" s="64"/>
      <c r="E615" s="64"/>
      <c r="F615" s="64"/>
      <c r="G615" s="64"/>
      <c r="H615" s="64"/>
      <c r="I615" s="65"/>
    </row>
    <row r="616" spans="1:9" ht="36">
      <c r="A616" s="32"/>
      <c r="B616" s="33" t="s">
        <v>142</v>
      </c>
      <c r="C616" s="33" t="s">
        <v>143</v>
      </c>
      <c r="D616" s="33" t="s">
        <v>734</v>
      </c>
      <c r="E616" s="33" t="s">
        <v>783</v>
      </c>
      <c r="F616" s="33"/>
      <c r="G616" s="33" t="s">
        <v>145</v>
      </c>
      <c r="H616" s="33" t="s">
        <v>146</v>
      </c>
      <c r="I616" s="34" t="s">
        <v>732</v>
      </c>
    </row>
    <row r="617" spans="2:12" ht="12.75">
      <c r="B617" s="2" t="s">
        <v>714</v>
      </c>
      <c r="C617" s="16">
        <v>10</v>
      </c>
      <c r="D617" s="16">
        <v>6.8</v>
      </c>
      <c r="E617" s="16">
        <v>6.3</v>
      </c>
      <c r="F617" s="16"/>
      <c r="G617" s="16">
        <v>21</v>
      </c>
      <c r="H617" s="16">
        <v>100</v>
      </c>
      <c r="I617" s="20" t="e">
        <f ca="1">INDIRECT(CONCATENATE("Лист1!B",MATCH(B617,#REF!,0)),1)</f>
        <v>#REF!</v>
      </c>
      <c r="J617" t="e">
        <f aca="true" t="shared" si="48" ref="J617:J630">I617*12</f>
        <v>#REF!</v>
      </c>
      <c r="K617" t="e">
        <f aca="true" t="shared" si="49" ref="K617:K630">J617/1.2</f>
        <v>#REF!</v>
      </c>
      <c r="L617" t="e">
        <f aca="true" t="shared" si="50" ref="L617:L630">K617*0.8</f>
        <v>#REF!</v>
      </c>
    </row>
    <row r="618" spans="2:12" ht="12.75">
      <c r="B618" s="2" t="s">
        <v>713</v>
      </c>
      <c r="C618" s="16">
        <v>16</v>
      </c>
      <c r="D618" s="16">
        <v>8</v>
      </c>
      <c r="E618" s="16">
        <v>7</v>
      </c>
      <c r="F618" s="16"/>
      <c r="G618" s="16">
        <v>28</v>
      </c>
      <c r="H618" s="16">
        <v>100</v>
      </c>
      <c r="I618" s="20" t="e">
        <f ca="1">INDIRECT(CONCATENATE("Лист1!B",MATCH(B618,#REF!,0)),1)</f>
        <v>#REF!</v>
      </c>
      <c r="J618" t="e">
        <f t="shared" si="48"/>
        <v>#REF!</v>
      </c>
      <c r="K618" t="e">
        <f t="shared" si="49"/>
        <v>#REF!</v>
      </c>
      <c r="L618" t="e">
        <f t="shared" si="50"/>
        <v>#REF!</v>
      </c>
    </row>
    <row r="619" spans="2:12" ht="12.75">
      <c r="B619" s="2" t="s">
        <v>712</v>
      </c>
      <c r="C619" s="16">
        <v>25</v>
      </c>
      <c r="D619" s="16">
        <v>8</v>
      </c>
      <c r="E619" s="16">
        <v>7.6</v>
      </c>
      <c r="F619" s="16"/>
      <c r="G619" s="16">
        <v>28</v>
      </c>
      <c r="H619" s="16">
        <v>100</v>
      </c>
      <c r="I619" s="20" t="e">
        <f ca="1">INDIRECT(CONCATENATE("Лист1!B",MATCH(B619,#REF!,0)),1)</f>
        <v>#REF!</v>
      </c>
      <c r="J619" t="e">
        <f t="shared" si="48"/>
        <v>#REF!</v>
      </c>
      <c r="K619" t="e">
        <f t="shared" si="49"/>
        <v>#REF!</v>
      </c>
      <c r="L619" t="e">
        <f t="shared" si="50"/>
        <v>#REF!</v>
      </c>
    </row>
    <row r="620" spans="2:12" ht="12.75">
      <c r="B620" s="2" t="s">
        <v>711</v>
      </c>
      <c r="C620" s="16">
        <v>35</v>
      </c>
      <c r="D620" s="16">
        <v>10.3</v>
      </c>
      <c r="E620" s="16">
        <v>9.2</v>
      </c>
      <c r="F620" s="16"/>
      <c r="G620" s="16">
        <v>29</v>
      </c>
      <c r="H620" s="16">
        <v>100</v>
      </c>
      <c r="I620" s="20" t="e">
        <f ca="1">INDIRECT(CONCATENATE("Лист1!B",MATCH(B620,#REF!,0)),1)</f>
        <v>#REF!</v>
      </c>
      <c r="J620" t="e">
        <f t="shared" si="48"/>
        <v>#REF!</v>
      </c>
      <c r="K620" t="e">
        <f t="shared" si="49"/>
        <v>#REF!</v>
      </c>
      <c r="L620" t="e">
        <f t="shared" si="50"/>
        <v>#REF!</v>
      </c>
    </row>
    <row r="621" spans="2:12" ht="12.75">
      <c r="B621" s="2" t="s">
        <v>710</v>
      </c>
      <c r="C621" s="16">
        <v>50</v>
      </c>
      <c r="D621" s="16">
        <v>12</v>
      </c>
      <c r="E621" s="16">
        <v>10.3</v>
      </c>
      <c r="F621" s="16"/>
      <c r="G621" s="16">
        <v>34</v>
      </c>
      <c r="H621" s="16">
        <v>100</v>
      </c>
      <c r="I621" s="20" t="e">
        <f ca="1">INDIRECT(CONCATENATE("Лист1!B",MATCH(B621,#REF!,0)),1)</f>
        <v>#REF!</v>
      </c>
      <c r="J621" t="e">
        <f t="shared" si="48"/>
        <v>#REF!</v>
      </c>
      <c r="K621" t="e">
        <f t="shared" si="49"/>
        <v>#REF!</v>
      </c>
      <c r="L621" t="e">
        <f t="shared" si="50"/>
        <v>#REF!</v>
      </c>
    </row>
    <row r="622" spans="2:12" ht="12.75">
      <c r="B622" s="2" t="s">
        <v>709</v>
      </c>
      <c r="C622" s="16">
        <v>70</v>
      </c>
      <c r="D622" s="16">
        <v>14</v>
      </c>
      <c r="E622" s="16">
        <v>13.5</v>
      </c>
      <c r="F622" s="16"/>
      <c r="G622" s="16">
        <v>42</v>
      </c>
      <c r="H622" s="16">
        <v>50</v>
      </c>
      <c r="I622" s="20" t="e">
        <f ca="1">INDIRECT(CONCATENATE("Лист1!B",MATCH(B622,#REF!,0)),1)</f>
        <v>#REF!</v>
      </c>
      <c r="J622" t="e">
        <f t="shared" si="48"/>
        <v>#REF!</v>
      </c>
      <c r="K622" t="e">
        <f t="shared" si="49"/>
        <v>#REF!</v>
      </c>
      <c r="L622" t="e">
        <f t="shared" si="50"/>
        <v>#REF!</v>
      </c>
    </row>
    <row r="623" spans="2:12" ht="12.75">
      <c r="B623" s="2" t="s">
        <v>708</v>
      </c>
      <c r="C623" s="16">
        <v>95</v>
      </c>
      <c r="D623" s="16">
        <v>17</v>
      </c>
      <c r="E623" s="16">
        <v>16</v>
      </c>
      <c r="F623" s="16"/>
      <c r="G623" s="16">
        <v>46</v>
      </c>
      <c r="H623" s="16">
        <v>50</v>
      </c>
      <c r="I623" s="20" t="e">
        <f ca="1">INDIRECT(CONCATENATE("Лист1!B",MATCH(B623,#REF!,0)),1)</f>
        <v>#REF!</v>
      </c>
      <c r="J623" t="e">
        <f t="shared" si="48"/>
        <v>#REF!</v>
      </c>
      <c r="K623" t="e">
        <f t="shared" si="49"/>
        <v>#REF!</v>
      </c>
      <c r="L623" t="e">
        <f t="shared" si="50"/>
        <v>#REF!</v>
      </c>
    </row>
    <row r="624" spans="2:12" ht="12.75">
      <c r="B624" s="2" t="s">
        <v>707</v>
      </c>
      <c r="C624" s="16">
        <v>120</v>
      </c>
      <c r="D624" s="16">
        <v>20</v>
      </c>
      <c r="E624" s="16">
        <v>18</v>
      </c>
      <c r="F624" s="16"/>
      <c r="G624" s="16">
        <v>55</v>
      </c>
      <c r="H624" s="16">
        <v>50</v>
      </c>
      <c r="I624" s="20" t="e">
        <f ca="1">INDIRECT(CONCATENATE("Лист1!B",MATCH(B624,#REF!,0)),1)</f>
        <v>#REF!</v>
      </c>
      <c r="J624" t="e">
        <f t="shared" si="48"/>
        <v>#REF!</v>
      </c>
      <c r="K624" t="e">
        <f t="shared" si="49"/>
        <v>#REF!</v>
      </c>
      <c r="L624" t="e">
        <f t="shared" si="50"/>
        <v>#REF!</v>
      </c>
    </row>
    <row r="625" spans="2:12" ht="12.75">
      <c r="B625" s="2" t="s">
        <v>706</v>
      </c>
      <c r="C625" s="16">
        <v>150</v>
      </c>
      <c r="D625" s="16">
        <v>22</v>
      </c>
      <c r="E625" s="16">
        <v>20</v>
      </c>
      <c r="F625" s="16"/>
      <c r="G625" s="16">
        <v>60</v>
      </c>
      <c r="H625" s="16">
        <v>25</v>
      </c>
      <c r="I625" s="20" t="e">
        <f ca="1">INDIRECT(CONCATENATE("Лист1!B",MATCH(B625,#REF!,0)),1)</f>
        <v>#REF!</v>
      </c>
      <c r="J625" t="e">
        <f t="shared" si="48"/>
        <v>#REF!</v>
      </c>
      <c r="K625" t="e">
        <f t="shared" si="49"/>
        <v>#REF!</v>
      </c>
      <c r="L625" t="e">
        <f t="shared" si="50"/>
        <v>#REF!</v>
      </c>
    </row>
    <row r="626" spans="2:12" ht="12.75">
      <c r="B626" s="2" t="s">
        <v>705</v>
      </c>
      <c r="C626" s="16">
        <v>185</v>
      </c>
      <c r="D626" s="16">
        <v>24</v>
      </c>
      <c r="E626" s="16">
        <v>22</v>
      </c>
      <c r="F626" s="16"/>
      <c r="G626" s="16">
        <v>65</v>
      </c>
      <c r="H626" s="16">
        <v>25</v>
      </c>
      <c r="I626" s="20" t="e">
        <f ca="1">INDIRECT(CONCATENATE("Лист1!B",MATCH(B626,#REF!,0)),1)</f>
        <v>#REF!</v>
      </c>
      <c r="J626" t="e">
        <f t="shared" si="48"/>
        <v>#REF!</v>
      </c>
      <c r="K626" t="e">
        <f t="shared" si="49"/>
        <v>#REF!</v>
      </c>
      <c r="L626" t="e">
        <f t="shared" si="50"/>
        <v>#REF!</v>
      </c>
    </row>
    <row r="627" spans="2:12" ht="12.75">
      <c r="B627" s="2" t="s">
        <v>705</v>
      </c>
      <c r="C627" s="16">
        <v>185</v>
      </c>
      <c r="D627" s="16">
        <v>24</v>
      </c>
      <c r="E627" s="16">
        <v>22</v>
      </c>
      <c r="F627" s="16"/>
      <c r="G627" s="16">
        <v>65</v>
      </c>
      <c r="H627" s="16">
        <v>25</v>
      </c>
      <c r="I627" s="20" t="e">
        <f ca="1">INDIRECT(CONCATENATE("Лист1!B",MATCH(B627,#REF!,0)),1)</f>
        <v>#REF!</v>
      </c>
      <c r="J627" t="e">
        <f t="shared" si="48"/>
        <v>#REF!</v>
      </c>
      <c r="K627" t="e">
        <f t="shared" si="49"/>
        <v>#REF!</v>
      </c>
      <c r="L627" t="e">
        <f t="shared" si="50"/>
        <v>#REF!</v>
      </c>
    </row>
    <row r="628" spans="2:12" ht="12.75">
      <c r="B628" s="2" t="s">
        <v>704</v>
      </c>
      <c r="C628" s="16">
        <v>240</v>
      </c>
      <c r="D628" s="16">
        <v>30</v>
      </c>
      <c r="E628" s="16">
        <v>24</v>
      </c>
      <c r="F628" s="16"/>
      <c r="G628" s="16">
        <v>69</v>
      </c>
      <c r="H628" s="16">
        <v>25</v>
      </c>
      <c r="I628" s="20" t="e">
        <f ca="1">INDIRECT(CONCATENATE("Лист1!B",MATCH(B628,#REF!,0)),1)</f>
        <v>#REF!</v>
      </c>
      <c r="J628" t="e">
        <f t="shared" si="48"/>
        <v>#REF!</v>
      </c>
      <c r="K628" t="e">
        <f t="shared" si="49"/>
        <v>#REF!</v>
      </c>
      <c r="L628" t="e">
        <f t="shared" si="50"/>
        <v>#REF!</v>
      </c>
    </row>
    <row r="629" spans="2:12" ht="12.75">
      <c r="B629" s="2" t="s">
        <v>703</v>
      </c>
      <c r="C629" s="16">
        <v>300</v>
      </c>
      <c r="D629" s="16">
        <v>32</v>
      </c>
      <c r="E629" s="16">
        <v>27</v>
      </c>
      <c r="F629" s="16"/>
      <c r="G629" s="16">
        <v>75</v>
      </c>
      <c r="H629" s="16">
        <v>25</v>
      </c>
      <c r="I629" s="20" t="e">
        <f ca="1">INDIRECT(CONCATENATE("Лист1!B",MATCH(B629,#REF!,0)),1)</f>
        <v>#REF!</v>
      </c>
      <c r="J629" t="e">
        <f t="shared" si="48"/>
        <v>#REF!</v>
      </c>
      <c r="K629" t="e">
        <f t="shared" si="49"/>
        <v>#REF!</v>
      </c>
      <c r="L629" t="e">
        <f t="shared" si="50"/>
        <v>#REF!</v>
      </c>
    </row>
    <row r="630" spans="2:12" ht="12.75">
      <c r="B630" s="2" t="s">
        <v>702</v>
      </c>
      <c r="C630" s="16">
        <v>400</v>
      </c>
      <c r="D630" s="16">
        <v>34</v>
      </c>
      <c r="E630" s="16">
        <v>30</v>
      </c>
      <c r="F630" s="16"/>
      <c r="G630" s="16">
        <v>75</v>
      </c>
      <c r="H630" s="16">
        <v>25</v>
      </c>
      <c r="I630" s="20" t="e">
        <f ca="1">INDIRECT(CONCATENATE("Лист1!B",MATCH(B630,#REF!,0)),1)</f>
        <v>#REF!</v>
      </c>
      <c r="J630" t="e">
        <f t="shared" si="48"/>
        <v>#REF!</v>
      </c>
      <c r="K630" t="e">
        <f t="shared" si="49"/>
        <v>#REF!</v>
      </c>
      <c r="L630" t="e">
        <f t="shared" si="50"/>
        <v>#REF!</v>
      </c>
    </row>
    <row r="631" spans="1:9" ht="12.75">
      <c r="A631" s="64" t="s">
        <v>420</v>
      </c>
      <c r="B631" s="64"/>
      <c r="C631" s="64"/>
      <c r="D631" s="64"/>
      <c r="E631" s="64"/>
      <c r="F631" s="64"/>
      <c r="G631" s="64"/>
      <c r="H631" s="64"/>
      <c r="I631" s="65"/>
    </row>
    <row r="632" spans="1:9" ht="36">
      <c r="A632" s="32"/>
      <c r="B632" s="33" t="s">
        <v>142</v>
      </c>
      <c r="C632" s="33" t="s">
        <v>143</v>
      </c>
      <c r="D632" s="33" t="s">
        <v>734</v>
      </c>
      <c r="E632" s="33" t="s">
        <v>18</v>
      </c>
      <c r="F632" s="33" t="s">
        <v>783</v>
      </c>
      <c r="G632" s="33" t="s">
        <v>169</v>
      </c>
      <c r="H632" s="33" t="s">
        <v>146</v>
      </c>
      <c r="I632" s="34" t="s">
        <v>732</v>
      </c>
    </row>
    <row r="633" spans="2:9" ht="12.75">
      <c r="B633" s="2" t="s">
        <v>424</v>
      </c>
      <c r="C633" s="16">
        <v>10</v>
      </c>
      <c r="D633" s="16">
        <v>4</v>
      </c>
      <c r="E633" s="16">
        <v>6</v>
      </c>
      <c r="F633" s="16">
        <v>15</v>
      </c>
      <c r="G633" s="16">
        <v>32.5</v>
      </c>
      <c r="H633" s="16">
        <v>200</v>
      </c>
      <c r="I633" s="20" t="e">
        <f ca="1">INDIRECT(CONCATENATE("Лист1!B",MATCH(B633,#REF!,0)),1)</f>
        <v>#REF!</v>
      </c>
    </row>
    <row r="634" spans="2:9" ht="12.75">
      <c r="B634" s="2" t="s">
        <v>423</v>
      </c>
      <c r="C634" s="16">
        <v>16</v>
      </c>
      <c r="D634" s="16">
        <v>5.1</v>
      </c>
      <c r="E634" s="16">
        <v>8.5</v>
      </c>
      <c r="F634" s="16">
        <v>17</v>
      </c>
      <c r="G634" s="16">
        <v>37</v>
      </c>
      <c r="H634" s="16">
        <v>200</v>
      </c>
      <c r="I634" s="20" t="e">
        <f ca="1">INDIRECT(CONCATENATE("Лист1!B",MATCH(B634,#REF!,0)),1)</f>
        <v>#REF!</v>
      </c>
    </row>
    <row r="635" spans="2:9" ht="12.75">
      <c r="B635" s="2" t="s">
        <v>422</v>
      </c>
      <c r="C635" s="16">
        <v>25</v>
      </c>
      <c r="D635" s="16">
        <v>6.3</v>
      </c>
      <c r="E635" s="16">
        <v>8.5</v>
      </c>
      <c r="F635" s="16">
        <v>18.75</v>
      </c>
      <c r="G635" s="16">
        <v>42</v>
      </c>
      <c r="H635" s="16">
        <v>150</v>
      </c>
      <c r="I635" s="20" t="e">
        <f ca="1">INDIRECT(CONCATENATE("Лист1!B",MATCH(B635,#REF!,0)),1)</f>
        <v>#REF!</v>
      </c>
    </row>
    <row r="636" spans="2:9" ht="12.75">
      <c r="B636" s="2" t="s">
        <v>421</v>
      </c>
      <c r="C636" s="16">
        <v>35</v>
      </c>
      <c r="D636" s="16">
        <v>7.5</v>
      </c>
      <c r="E636" s="16">
        <v>10.5</v>
      </c>
      <c r="F636" s="16">
        <v>21.5</v>
      </c>
      <c r="G636" s="16">
        <v>49</v>
      </c>
      <c r="H636" s="16">
        <v>100</v>
      </c>
      <c r="I636" s="20" t="e">
        <f ca="1">INDIRECT(CONCATENATE("Лист1!B",MATCH(B636,#REF!,0)),1)</f>
        <v>#REF!</v>
      </c>
    </row>
    <row r="637" spans="1:9" ht="12.75">
      <c r="A637" s="64" t="s">
        <v>420</v>
      </c>
      <c r="B637" s="64"/>
      <c r="C637" s="64"/>
      <c r="D637" s="64"/>
      <c r="E637" s="64"/>
      <c r="F637" s="64"/>
      <c r="G637" s="64"/>
      <c r="H637" s="64"/>
      <c r="I637" s="65"/>
    </row>
    <row r="638" spans="1:9" ht="36">
      <c r="A638" s="32"/>
      <c r="B638" s="33" t="s">
        <v>142</v>
      </c>
      <c r="C638" s="33" t="s">
        <v>143</v>
      </c>
      <c r="D638" s="33" t="s">
        <v>734</v>
      </c>
      <c r="E638" s="33" t="s">
        <v>18</v>
      </c>
      <c r="F638" s="33" t="s">
        <v>783</v>
      </c>
      <c r="G638" s="33" t="s">
        <v>169</v>
      </c>
      <c r="H638" s="33" t="s">
        <v>146</v>
      </c>
      <c r="I638" s="34" t="s">
        <v>732</v>
      </c>
    </row>
    <row r="639" spans="2:9" ht="12.75">
      <c r="B639" s="2" t="s">
        <v>435</v>
      </c>
      <c r="C639" s="16">
        <v>50</v>
      </c>
      <c r="D639" s="16">
        <v>9.5</v>
      </c>
      <c r="E639" s="16">
        <v>10.5</v>
      </c>
      <c r="F639" s="16">
        <v>23</v>
      </c>
      <c r="G639" s="16">
        <v>56.5</v>
      </c>
      <c r="H639" s="16">
        <v>100</v>
      </c>
      <c r="I639" s="20" t="e">
        <f ca="1">INDIRECT(CONCATENATE("Лист1!B",MATCH(B639,#REF!,0)),1)</f>
        <v>#REF!</v>
      </c>
    </row>
    <row r="640" spans="2:9" ht="12.75">
      <c r="B640" s="2" t="s">
        <v>434</v>
      </c>
      <c r="C640" s="16">
        <v>75</v>
      </c>
      <c r="D640" s="16">
        <v>11</v>
      </c>
      <c r="E640" s="16">
        <v>13.25</v>
      </c>
      <c r="F640" s="16">
        <v>26</v>
      </c>
      <c r="G640" s="16">
        <v>61</v>
      </c>
      <c r="H640" s="16">
        <v>100</v>
      </c>
      <c r="I640" s="20" t="e">
        <f ca="1">INDIRECT(CONCATENATE("Лист1!B",MATCH(B640,#REF!,0)),1)</f>
        <v>#REF!</v>
      </c>
    </row>
    <row r="641" spans="2:9" ht="12.75">
      <c r="B641" s="2" t="s">
        <v>433</v>
      </c>
      <c r="C641" s="16">
        <v>100</v>
      </c>
      <c r="D641" s="16">
        <v>13</v>
      </c>
      <c r="E641" s="16">
        <v>14.3</v>
      </c>
      <c r="F641" s="16">
        <v>29</v>
      </c>
      <c r="G641" s="16">
        <v>65</v>
      </c>
      <c r="H641" s="16">
        <v>50</v>
      </c>
      <c r="I641" s="20" t="e">
        <f ca="1">INDIRECT(CONCATENATE("Лист1!B",MATCH(B641,#REF!,0)),1)</f>
        <v>#REF!</v>
      </c>
    </row>
    <row r="642" spans="2:9" ht="12.75">
      <c r="B642" s="2" t="s">
        <v>432</v>
      </c>
      <c r="C642" s="16">
        <v>120</v>
      </c>
      <c r="D642" s="16">
        <v>14</v>
      </c>
      <c r="E642" s="16">
        <v>14.8</v>
      </c>
      <c r="F642" s="16">
        <v>32</v>
      </c>
      <c r="G642" s="16">
        <v>71</v>
      </c>
      <c r="H642" s="16">
        <v>50</v>
      </c>
      <c r="I642" s="20" t="e">
        <f ca="1">INDIRECT(CONCATENATE("Лист1!B",MATCH(B642,#REF!,0)),1)</f>
        <v>#REF!</v>
      </c>
    </row>
    <row r="643" spans="2:9" ht="12.75">
      <c r="B643" s="2" t="s">
        <v>431</v>
      </c>
      <c r="C643" s="16">
        <v>170</v>
      </c>
      <c r="D643" s="16">
        <v>16</v>
      </c>
      <c r="E643" s="16">
        <v>33</v>
      </c>
      <c r="F643" s="16">
        <v>81</v>
      </c>
      <c r="G643" s="16">
        <v>25</v>
      </c>
      <c r="H643" s="16">
        <v>25</v>
      </c>
      <c r="I643" s="20" t="e">
        <f ca="1">INDIRECT(CONCATENATE("Лист1!B",MATCH(B643,#REF!,0)),1)</f>
        <v>#REF!</v>
      </c>
    </row>
    <row r="644" spans="2:9" ht="12.75">
      <c r="B644" s="2" t="s">
        <v>430</v>
      </c>
      <c r="C644" s="16">
        <v>200</v>
      </c>
      <c r="D644" s="16">
        <v>17</v>
      </c>
      <c r="E644" s="16">
        <v>17</v>
      </c>
      <c r="F644" s="16">
        <v>35</v>
      </c>
      <c r="G644" s="16">
        <v>85</v>
      </c>
      <c r="H644" s="16">
        <v>25</v>
      </c>
      <c r="I644" s="20" t="e">
        <f ca="1">INDIRECT(CONCATENATE("Лист1!B",MATCH(B644,#REF!,0)),1)</f>
        <v>#REF!</v>
      </c>
    </row>
    <row r="645" spans="2:9" ht="12.75">
      <c r="B645" s="2" t="s">
        <v>429</v>
      </c>
      <c r="C645" s="16">
        <v>250</v>
      </c>
      <c r="D645" s="16">
        <v>18</v>
      </c>
      <c r="E645" s="16">
        <v>17</v>
      </c>
      <c r="F645" s="16">
        <v>38</v>
      </c>
      <c r="G645" s="16">
        <v>87.5</v>
      </c>
      <c r="H645" s="16">
        <v>25</v>
      </c>
      <c r="I645" s="20" t="e">
        <f ca="1">INDIRECT(CONCATENATE("Лист1!B",MATCH(B645,#REF!,0)),1)</f>
        <v>#REF!</v>
      </c>
    </row>
    <row r="646" spans="2:9" ht="12.75">
      <c r="B646" s="2" t="s">
        <v>428</v>
      </c>
      <c r="C646" s="16">
        <v>300</v>
      </c>
      <c r="D646" s="16">
        <v>21</v>
      </c>
      <c r="E646" s="16">
        <v>19.8</v>
      </c>
      <c r="F646" s="16">
        <v>45</v>
      </c>
      <c r="G646" s="16">
        <v>118</v>
      </c>
      <c r="H646" s="16">
        <v>15</v>
      </c>
      <c r="I646" s="20" t="e">
        <f ca="1">INDIRECT(CONCATENATE("Лист1!B",MATCH(B646,#REF!,0)),1)</f>
        <v>#REF!</v>
      </c>
    </row>
    <row r="647" spans="2:9" ht="12.75">
      <c r="B647" s="2" t="s">
        <v>427</v>
      </c>
      <c r="C647" s="16" t="s">
        <v>426</v>
      </c>
      <c r="D647" s="16">
        <v>25.5</v>
      </c>
      <c r="E647" s="16">
        <v>22</v>
      </c>
      <c r="F647" s="16">
        <v>53</v>
      </c>
      <c r="G647" s="16">
        <v>132</v>
      </c>
      <c r="H647" s="16"/>
      <c r="I647" s="20" t="e">
        <f ca="1">INDIRECT(CONCATENATE("Лист1!B",MATCH(B647,#REF!,0)),1)</f>
        <v>#REF!</v>
      </c>
    </row>
    <row r="648" spans="2:9" ht="12.75">
      <c r="B648" s="2" t="s">
        <v>425</v>
      </c>
      <c r="C648" s="16">
        <v>700</v>
      </c>
      <c r="D648" s="16">
        <v>34</v>
      </c>
      <c r="E648" s="16">
        <v>22</v>
      </c>
      <c r="F648" s="16">
        <v>60</v>
      </c>
      <c r="G648" s="16">
        <v>150</v>
      </c>
      <c r="H648" s="16"/>
      <c r="I648" s="20" t="e">
        <f ca="1">INDIRECT(CONCATENATE("Лист1!B",MATCH(B648,#REF!,0)),1)</f>
        <v>#REF!</v>
      </c>
    </row>
    <row r="649" spans="1:9" ht="12.75">
      <c r="A649" s="64" t="s">
        <v>420</v>
      </c>
      <c r="B649" s="64"/>
      <c r="C649" s="64"/>
      <c r="D649" s="64"/>
      <c r="E649" s="64"/>
      <c r="F649" s="64"/>
      <c r="G649" s="64"/>
      <c r="H649" s="64"/>
      <c r="I649" s="65"/>
    </row>
    <row r="650" spans="1:9" ht="60">
      <c r="A650" s="32"/>
      <c r="B650" s="33" t="s">
        <v>142</v>
      </c>
      <c r="C650" s="33" t="s">
        <v>143</v>
      </c>
      <c r="D650" s="33" t="s">
        <v>465</v>
      </c>
      <c r="E650" s="33" t="s">
        <v>18</v>
      </c>
      <c r="F650" s="33" t="s">
        <v>783</v>
      </c>
      <c r="G650" s="33" t="s">
        <v>145</v>
      </c>
      <c r="H650" s="33" t="s">
        <v>146</v>
      </c>
      <c r="I650" s="34" t="s">
        <v>732</v>
      </c>
    </row>
    <row r="651" spans="2:9" ht="12.75">
      <c r="B651" s="2" t="s">
        <v>464</v>
      </c>
      <c r="C651" s="17" t="s">
        <v>463</v>
      </c>
      <c r="D651" s="17" t="s">
        <v>462</v>
      </c>
      <c r="E651" s="16">
        <v>5.25</v>
      </c>
      <c r="F651" s="16">
        <v>12</v>
      </c>
      <c r="G651" s="16">
        <v>26.5</v>
      </c>
      <c r="H651" s="16">
        <v>100</v>
      </c>
      <c r="I651" s="20" t="e">
        <f ca="1">INDIRECT(CONCATENATE("Лист1!B",MATCH(B651,#REF!,0)),1)</f>
        <v>#REF!</v>
      </c>
    </row>
    <row r="652" spans="2:9" ht="12.75">
      <c r="B652" s="2" t="s">
        <v>461</v>
      </c>
      <c r="C652" s="17" t="s">
        <v>460</v>
      </c>
      <c r="D652" s="17" t="s">
        <v>736</v>
      </c>
      <c r="E652" s="16">
        <v>6</v>
      </c>
      <c r="F652" s="16">
        <v>14</v>
      </c>
      <c r="G652" s="16">
        <v>36</v>
      </c>
      <c r="H652" s="16">
        <v>100</v>
      </c>
      <c r="I652" s="20" t="e">
        <f ca="1">INDIRECT(CONCATENATE("Лист1!B",MATCH(B652,#REF!,0)),1)</f>
        <v>#REF!</v>
      </c>
    </row>
    <row r="653" spans="2:9" ht="12.75">
      <c r="B653" s="2" t="s">
        <v>459</v>
      </c>
      <c r="C653" s="17" t="s">
        <v>458</v>
      </c>
      <c r="D653" s="17" t="s">
        <v>457</v>
      </c>
      <c r="E653" s="16">
        <v>6</v>
      </c>
      <c r="F653" s="16">
        <v>17</v>
      </c>
      <c r="G653" s="16">
        <v>38</v>
      </c>
      <c r="H653" s="16">
        <v>100</v>
      </c>
      <c r="I653" s="20" t="e">
        <f ca="1">INDIRECT(CONCATENATE("Лист1!B",MATCH(B653,#REF!,0)),1)</f>
        <v>#REF!</v>
      </c>
    </row>
    <row r="654" spans="2:9" ht="12.75">
      <c r="B654" s="2" t="s">
        <v>506</v>
      </c>
      <c r="C654" s="17" t="s">
        <v>16</v>
      </c>
      <c r="D654" s="17" t="s">
        <v>456</v>
      </c>
      <c r="E654" s="16">
        <v>8.3</v>
      </c>
      <c r="F654" s="16">
        <v>23</v>
      </c>
      <c r="G654" s="16">
        <v>50</v>
      </c>
      <c r="H654" s="16">
        <v>50</v>
      </c>
      <c r="I654" s="20" t="e">
        <f ca="1">INDIRECT(CONCATENATE("Лист1!B",MATCH(B654,#REF!,0)),1)</f>
        <v>#REF!</v>
      </c>
    </row>
    <row r="655" spans="2:9" ht="12.75">
      <c r="B655" s="2" t="s">
        <v>455</v>
      </c>
      <c r="C655" s="17" t="s">
        <v>454</v>
      </c>
      <c r="D655" s="17" t="s">
        <v>453</v>
      </c>
      <c r="E655" s="16">
        <v>10.5</v>
      </c>
      <c r="F655" s="16">
        <v>26.5</v>
      </c>
      <c r="G655" s="16">
        <v>55</v>
      </c>
      <c r="H655" s="16">
        <v>100</v>
      </c>
      <c r="I655" s="20" t="e">
        <f ca="1">INDIRECT(CONCATENATE("Лист1!B",MATCH(B655,#REF!,0)),1)</f>
        <v>#REF!</v>
      </c>
    </row>
    <row r="656" spans="2:9" ht="12.75">
      <c r="B656" s="2" t="s">
        <v>452</v>
      </c>
      <c r="C656" s="17" t="s">
        <v>451</v>
      </c>
      <c r="D656" s="17" t="s">
        <v>450</v>
      </c>
      <c r="E656" s="16">
        <v>11.5</v>
      </c>
      <c r="F656" s="16">
        <v>32</v>
      </c>
      <c r="G656" s="16">
        <v>64</v>
      </c>
      <c r="H656" s="16">
        <v>25</v>
      </c>
      <c r="I656" s="20" t="e">
        <f ca="1">INDIRECT(CONCATENATE("Лист1!B",MATCH(B656,#REF!,0)),1)</f>
        <v>#REF!</v>
      </c>
    </row>
    <row r="657" spans="2:9" ht="12.75">
      <c r="B657" s="2" t="s">
        <v>449</v>
      </c>
      <c r="C657" s="17" t="s">
        <v>448</v>
      </c>
      <c r="D657" s="17" t="s">
        <v>447</v>
      </c>
      <c r="E657" s="16">
        <v>14</v>
      </c>
      <c r="F657" s="16">
        <v>37.5</v>
      </c>
      <c r="G657" s="16">
        <v>79</v>
      </c>
      <c r="H657" s="16">
        <v>20</v>
      </c>
      <c r="I657" s="20" t="e">
        <f ca="1">INDIRECT(CONCATENATE("Лист1!B",MATCH(B657,#REF!,0)),1)</f>
        <v>#REF!</v>
      </c>
    </row>
    <row r="658" spans="2:9" ht="12.75">
      <c r="B658" s="2" t="s">
        <v>446</v>
      </c>
      <c r="C658" s="17" t="s">
        <v>445</v>
      </c>
      <c r="D658" s="17" t="s">
        <v>444</v>
      </c>
      <c r="E658" s="16">
        <v>17</v>
      </c>
      <c r="F658" s="16">
        <v>40</v>
      </c>
      <c r="G658" s="16">
        <v>94</v>
      </c>
      <c r="H658" s="16">
        <v>20</v>
      </c>
      <c r="I658" s="20" t="e">
        <f ca="1">INDIRECT(CONCATENATE("Лист1!B",MATCH(B658,#REF!,0)),1)</f>
        <v>#REF!</v>
      </c>
    </row>
    <row r="659" spans="2:9" ht="12.75">
      <c r="B659" s="2" t="s">
        <v>443</v>
      </c>
      <c r="C659" s="17" t="s">
        <v>442</v>
      </c>
      <c r="D659" s="17" t="s">
        <v>441</v>
      </c>
      <c r="E659" s="16">
        <v>16</v>
      </c>
      <c r="F659" s="16">
        <v>47</v>
      </c>
      <c r="G659" s="16">
        <v>102</v>
      </c>
      <c r="H659" s="16">
        <v>10</v>
      </c>
      <c r="I659" s="20" t="e">
        <f ca="1">INDIRECT(CONCATENATE("Лист1!B",MATCH(B659,#REF!,0)),1)</f>
        <v>#REF!</v>
      </c>
    </row>
    <row r="660" spans="2:9" ht="12.75">
      <c r="B660" s="2" t="s">
        <v>440</v>
      </c>
      <c r="C660" s="17" t="s">
        <v>426</v>
      </c>
      <c r="D660" s="17" t="s">
        <v>439</v>
      </c>
      <c r="E660" s="16">
        <v>20</v>
      </c>
      <c r="F660" s="16">
        <v>53.5</v>
      </c>
      <c r="G660" s="16">
        <v>127</v>
      </c>
      <c r="H660" s="16"/>
      <c r="I660" s="20" t="e">
        <f ca="1">INDIRECT(CONCATENATE("Лист1!B",MATCH(B660,#REF!,0)),1)</f>
        <v>#REF!</v>
      </c>
    </row>
    <row r="661" spans="2:9" ht="12.75">
      <c r="B661" s="2" t="s">
        <v>438</v>
      </c>
      <c r="C661" s="17" t="s">
        <v>437</v>
      </c>
      <c r="D661" s="17" t="s">
        <v>436</v>
      </c>
      <c r="E661" s="16">
        <v>21</v>
      </c>
      <c r="F661" s="16">
        <v>63</v>
      </c>
      <c r="G661" s="16">
        <v>140</v>
      </c>
      <c r="H661" s="16"/>
      <c r="I661" s="20" t="e">
        <f ca="1">INDIRECT(CONCATENATE("Лист1!B",MATCH(B661,#REF!,0)),1)</f>
        <v>#REF!</v>
      </c>
    </row>
    <row r="662" spans="1:9" ht="12.75">
      <c r="A662" s="64" t="s">
        <v>466</v>
      </c>
      <c r="B662" s="64"/>
      <c r="C662" s="64"/>
      <c r="D662" s="64"/>
      <c r="E662" s="64"/>
      <c r="F662" s="64"/>
      <c r="G662" s="64"/>
      <c r="H662" s="64"/>
      <c r="I662" s="65"/>
    </row>
    <row r="663" spans="1:9" ht="60">
      <c r="A663" s="32"/>
      <c r="B663" s="33" t="s">
        <v>142</v>
      </c>
      <c r="C663" s="33" t="s">
        <v>143</v>
      </c>
      <c r="D663" s="33" t="s">
        <v>465</v>
      </c>
      <c r="E663" s="33" t="s">
        <v>734</v>
      </c>
      <c r="F663" s="33" t="s">
        <v>783</v>
      </c>
      <c r="G663" s="33" t="s">
        <v>145</v>
      </c>
      <c r="H663" s="33" t="s">
        <v>146</v>
      </c>
      <c r="I663" s="34" t="s">
        <v>732</v>
      </c>
    </row>
    <row r="664" spans="2:9" ht="12.75">
      <c r="B664" s="2" t="s">
        <v>475</v>
      </c>
      <c r="C664" s="17" t="s">
        <v>474</v>
      </c>
      <c r="D664" s="17" t="s">
        <v>473</v>
      </c>
      <c r="E664" s="16">
        <v>5</v>
      </c>
      <c r="F664" s="16">
        <v>25.5</v>
      </c>
      <c r="G664" s="16">
        <v>20.5</v>
      </c>
      <c r="H664" s="16">
        <v>100</v>
      </c>
      <c r="I664" s="20" t="e">
        <f ca="1">INDIRECT(CONCATENATE("Лист1!B",MATCH(B664,#REF!,0)),1)</f>
        <v>#REF!</v>
      </c>
    </row>
    <row r="665" spans="2:9" ht="12.75">
      <c r="B665" s="2" t="s">
        <v>472</v>
      </c>
      <c r="C665" s="17" t="s">
        <v>471</v>
      </c>
      <c r="D665" s="17" t="s">
        <v>470</v>
      </c>
      <c r="E665" s="16">
        <v>9</v>
      </c>
      <c r="F665" s="16">
        <v>29.5</v>
      </c>
      <c r="G665" s="16">
        <v>25</v>
      </c>
      <c r="H665" s="16">
        <v>50</v>
      </c>
      <c r="I665" s="20" t="e">
        <f ca="1">INDIRECT(CONCATENATE("Лист1!B",MATCH(B665,#REF!,0)),1)</f>
        <v>#REF!</v>
      </c>
    </row>
    <row r="666" spans="2:9" ht="12.75">
      <c r="B666" s="2" t="s">
        <v>469</v>
      </c>
      <c r="C666" s="17" t="s">
        <v>468</v>
      </c>
      <c r="D666" s="17" t="s">
        <v>467</v>
      </c>
      <c r="E666" s="16">
        <v>12</v>
      </c>
      <c r="F666" s="16">
        <v>37.5</v>
      </c>
      <c r="G666" s="16">
        <v>30</v>
      </c>
      <c r="H666" s="16">
        <v>50</v>
      </c>
      <c r="I666" s="20" t="e">
        <f ca="1">INDIRECT(CONCATENATE("Лист1!B",MATCH(B666,#REF!,0)),1)</f>
        <v>#REF!</v>
      </c>
    </row>
    <row r="667" spans="1:9" ht="12.75">
      <c r="A667" s="64" t="s">
        <v>476</v>
      </c>
      <c r="B667" s="64"/>
      <c r="C667" s="64"/>
      <c r="D667" s="64"/>
      <c r="E667" s="64"/>
      <c r="F667" s="64"/>
      <c r="G667" s="64"/>
      <c r="H667" s="64"/>
      <c r="I667" s="65"/>
    </row>
    <row r="668" spans="1:9" ht="60">
      <c r="A668" s="32"/>
      <c r="B668" s="33" t="s">
        <v>142</v>
      </c>
      <c r="C668" s="33" t="s">
        <v>143</v>
      </c>
      <c r="D668" s="33" t="s">
        <v>465</v>
      </c>
      <c r="E668" s="33" t="s">
        <v>734</v>
      </c>
      <c r="F668" s="33" t="s">
        <v>783</v>
      </c>
      <c r="G668" s="33" t="s">
        <v>145</v>
      </c>
      <c r="H668" s="33" t="s">
        <v>146</v>
      </c>
      <c r="I668" s="34" t="s">
        <v>732</v>
      </c>
    </row>
    <row r="669" spans="2:9" ht="12.75">
      <c r="B669" s="2" t="s">
        <v>487</v>
      </c>
      <c r="C669" s="17" t="s">
        <v>474</v>
      </c>
      <c r="D669" s="17" t="s">
        <v>473</v>
      </c>
      <c r="E669" s="16">
        <v>5</v>
      </c>
      <c r="F669" s="16">
        <v>25</v>
      </c>
      <c r="G669" s="16">
        <v>32</v>
      </c>
      <c r="H669" s="16">
        <v>100</v>
      </c>
      <c r="I669" s="20" t="e">
        <f ca="1">INDIRECT(CONCATENATE("Лист1!B",MATCH(B669,#REF!,0)),1)</f>
        <v>#REF!</v>
      </c>
    </row>
    <row r="670" spans="2:9" ht="12.75">
      <c r="B670" s="2" t="s">
        <v>486</v>
      </c>
      <c r="C670" s="17" t="s">
        <v>471</v>
      </c>
      <c r="D670" s="17" t="s">
        <v>470</v>
      </c>
      <c r="E670" s="16">
        <v>9</v>
      </c>
      <c r="F670" s="16">
        <v>32</v>
      </c>
      <c r="G670" s="16">
        <v>38</v>
      </c>
      <c r="H670" s="16">
        <v>100</v>
      </c>
      <c r="I670" s="20" t="e">
        <f ca="1">INDIRECT(CONCATENATE("Лист1!B",MATCH(B670,#REF!,0)),1)</f>
        <v>#REF!</v>
      </c>
    </row>
    <row r="671" spans="2:9" ht="12.75">
      <c r="B671" s="2" t="s">
        <v>485</v>
      </c>
      <c r="C671" s="17" t="s">
        <v>468</v>
      </c>
      <c r="D671" s="17" t="s">
        <v>467</v>
      </c>
      <c r="E671" s="16">
        <v>12</v>
      </c>
      <c r="F671" s="16">
        <v>42</v>
      </c>
      <c r="G671" s="16">
        <v>45</v>
      </c>
      <c r="H671" s="16">
        <v>50</v>
      </c>
      <c r="I671" s="20" t="e">
        <f ca="1">INDIRECT(CONCATENATE("Лист1!B",MATCH(B671,#REF!,0)),1)</f>
        <v>#REF!</v>
      </c>
    </row>
    <row r="672" spans="2:9" ht="12.75">
      <c r="B672" s="2" t="s">
        <v>484</v>
      </c>
      <c r="C672" s="17" t="s">
        <v>454</v>
      </c>
      <c r="D672" s="17" t="s">
        <v>483</v>
      </c>
      <c r="E672" s="16">
        <v>14</v>
      </c>
      <c r="F672" s="16">
        <v>53</v>
      </c>
      <c r="G672" s="16">
        <v>53</v>
      </c>
      <c r="H672" s="16">
        <v>25</v>
      </c>
      <c r="I672" s="20" t="e">
        <f ca="1">INDIRECT(CONCATENATE("Лист1!B",MATCH(B672,#REF!,0)),1)</f>
        <v>#REF!</v>
      </c>
    </row>
    <row r="673" spans="2:9" ht="12.75">
      <c r="B673" s="2" t="s">
        <v>482</v>
      </c>
      <c r="C673" s="17" t="s">
        <v>481</v>
      </c>
      <c r="D673" s="17" t="s">
        <v>480</v>
      </c>
      <c r="E673" s="16">
        <v>16</v>
      </c>
      <c r="F673" s="16">
        <v>54.5</v>
      </c>
      <c r="G673" s="16">
        <v>57.5</v>
      </c>
      <c r="H673" s="16">
        <v>20</v>
      </c>
      <c r="I673" s="20" t="e">
        <f ca="1">INDIRECT(CONCATENATE("Лист1!B",MATCH(B673,#REF!,0)),1)</f>
        <v>#REF!</v>
      </c>
    </row>
    <row r="674" spans="2:9" ht="12.75">
      <c r="B674" s="2" t="s">
        <v>479</v>
      </c>
      <c r="C674" s="17" t="s">
        <v>478</v>
      </c>
      <c r="D674" s="17" t="s">
        <v>477</v>
      </c>
      <c r="E674" s="16">
        <v>22</v>
      </c>
      <c r="F674" s="16">
        <v>66</v>
      </c>
      <c r="G674" s="16">
        <v>67</v>
      </c>
      <c r="H674" s="16">
        <v>15</v>
      </c>
      <c r="I674" s="20" t="e">
        <f ca="1">INDIRECT(CONCATENATE("Лист1!B",MATCH(B674,#REF!,0)),1)</f>
        <v>#REF!</v>
      </c>
    </row>
    <row r="675" spans="1:9" ht="36">
      <c r="A675" s="32"/>
      <c r="B675" s="33" t="s">
        <v>142</v>
      </c>
      <c r="C675" s="33" t="s">
        <v>143</v>
      </c>
      <c r="D675" s="33" t="s">
        <v>734</v>
      </c>
      <c r="E675" s="33" t="s">
        <v>18</v>
      </c>
      <c r="F675" s="33" t="s">
        <v>783</v>
      </c>
      <c r="G675" s="33" t="s">
        <v>169</v>
      </c>
      <c r="H675" s="33" t="s">
        <v>146</v>
      </c>
      <c r="I675" s="34" t="s">
        <v>732</v>
      </c>
    </row>
    <row r="676" spans="2:9" ht="12.75">
      <c r="B676" s="2" t="s">
        <v>504</v>
      </c>
      <c r="C676" s="17" t="s">
        <v>117</v>
      </c>
      <c r="D676" s="17" t="s">
        <v>503</v>
      </c>
      <c r="E676" s="16">
        <v>19</v>
      </c>
      <c r="F676" s="16">
        <v>23</v>
      </c>
      <c r="G676" s="16">
        <v>8</v>
      </c>
      <c r="H676" s="16">
        <v>100</v>
      </c>
      <c r="I676" s="20" t="e">
        <f ca="1">INDIRECT(CONCATENATE("Лист1!B",MATCH(B676,#REF!,0)),1)</f>
        <v>#REF!</v>
      </c>
    </row>
    <row r="677" spans="2:9" ht="12.75">
      <c r="B677" s="2" t="s">
        <v>502</v>
      </c>
      <c r="C677" s="17" t="s">
        <v>94</v>
      </c>
      <c r="D677" s="17" t="s">
        <v>501</v>
      </c>
      <c r="E677" s="16">
        <v>20</v>
      </c>
      <c r="F677" s="16">
        <v>27</v>
      </c>
      <c r="G677" s="16">
        <v>9.5</v>
      </c>
      <c r="H677" s="16">
        <v>100</v>
      </c>
      <c r="I677" s="20" t="e">
        <f ca="1">INDIRECT(CONCATENATE("Лист1!B",MATCH(B677,#REF!,0)),1)</f>
        <v>#REF!</v>
      </c>
    </row>
    <row r="678" spans="2:9" ht="12.75">
      <c r="B678" s="2" t="s">
        <v>500</v>
      </c>
      <c r="C678" s="17" t="s">
        <v>79</v>
      </c>
      <c r="D678" s="17" t="s">
        <v>126</v>
      </c>
      <c r="E678" s="16">
        <v>24</v>
      </c>
      <c r="F678" s="16">
        <v>29.5</v>
      </c>
      <c r="G678" s="16">
        <v>10.75</v>
      </c>
      <c r="H678" s="16">
        <v>100</v>
      </c>
      <c r="I678" s="20" t="e">
        <f ca="1">INDIRECT(CONCATENATE("Лист1!B",MATCH(B678,#REF!,0)),1)</f>
        <v>#REF!</v>
      </c>
    </row>
    <row r="679" spans="2:9" ht="12.75">
      <c r="B679" s="2" t="s">
        <v>499</v>
      </c>
      <c r="C679" s="16">
        <v>25</v>
      </c>
      <c r="D679" s="16">
        <v>6</v>
      </c>
      <c r="E679" s="16">
        <v>27</v>
      </c>
      <c r="F679" s="16">
        <v>34.5</v>
      </c>
      <c r="G679" s="16">
        <v>11.5</v>
      </c>
      <c r="H679" s="16">
        <v>50</v>
      </c>
      <c r="I679" s="20" t="e">
        <f ca="1">INDIRECT(CONCATENATE("Лист1!B",MATCH(B679,#REF!,0)),1)</f>
        <v>#REF!</v>
      </c>
    </row>
    <row r="680" spans="2:9" ht="12.75">
      <c r="B680" s="2" t="s">
        <v>498</v>
      </c>
      <c r="C680" s="16">
        <v>35</v>
      </c>
      <c r="D680" s="16">
        <v>7</v>
      </c>
      <c r="E680" s="16">
        <v>30</v>
      </c>
      <c r="F680" s="16">
        <v>36</v>
      </c>
      <c r="G680" s="16">
        <v>11.5</v>
      </c>
      <c r="H680" s="16">
        <v>50</v>
      </c>
      <c r="I680" s="20" t="e">
        <f ca="1">INDIRECT(CONCATENATE("Лист1!B",MATCH(B680,#REF!,0)),1)</f>
        <v>#REF!</v>
      </c>
    </row>
    <row r="681" spans="2:9" ht="12.75">
      <c r="B681" s="2" t="s">
        <v>497</v>
      </c>
      <c r="C681" s="16">
        <v>40</v>
      </c>
      <c r="D681" s="16">
        <v>8</v>
      </c>
      <c r="E681" s="16">
        <v>33.5</v>
      </c>
      <c r="F681" s="16">
        <v>39.5</v>
      </c>
      <c r="G681" s="16">
        <v>14</v>
      </c>
      <c r="H681" s="16">
        <v>25</v>
      </c>
      <c r="I681" s="20" t="e">
        <f ca="1">INDIRECT(CONCATENATE("Лист1!B",MATCH(B681,#REF!,0)),1)</f>
        <v>#REF!</v>
      </c>
    </row>
    <row r="682" spans="2:9" ht="12.75">
      <c r="B682" s="2" t="s">
        <v>496</v>
      </c>
      <c r="C682" s="16">
        <v>50</v>
      </c>
      <c r="D682" s="16">
        <v>9</v>
      </c>
      <c r="E682" s="16">
        <v>35.5</v>
      </c>
      <c r="F682" s="16">
        <v>43</v>
      </c>
      <c r="G682" s="16">
        <v>15</v>
      </c>
      <c r="H682" s="16">
        <v>25</v>
      </c>
      <c r="I682" s="20" t="e">
        <f ca="1">INDIRECT(CONCATENATE("Лист1!B",MATCH(B682,#REF!,0)),1)</f>
        <v>#REF!</v>
      </c>
    </row>
    <row r="683" spans="2:9" ht="12.75">
      <c r="B683" s="2" t="s">
        <v>495</v>
      </c>
      <c r="C683" s="16">
        <v>63</v>
      </c>
      <c r="D683" s="16">
        <v>10</v>
      </c>
      <c r="E683" s="16">
        <v>37.5</v>
      </c>
      <c r="F683" s="16">
        <v>47.5</v>
      </c>
      <c r="G683" s="16">
        <v>16</v>
      </c>
      <c r="H683" s="16">
        <v>25</v>
      </c>
      <c r="I683" s="20" t="e">
        <f ca="1">INDIRECT(CONCATENATE("Лист1!B",MATCH(B683,#REF!,0)),1)</f>
        <v>#REF!</v>
      </c>
    </row>
    <row r="684" spans="2:9" ht="12.75">
      <c r="B684" s="2" t="s">
        <v>494</v>
      </c>
      <c r="C684" s="16">
        <v>70</v>
      </c>
      <c r="D684" s="16">
        <v>11</v>
      </c>
      <c r="E684" s="16">
        <v>43.5</v>
      </c>
      <c r="F684" s="16">
        <v>53</v>
      </c>
      <c r="G684" s="16">
        <v>17.5</v>
      </c>
      <c r="H684" s="16">
        <v>25</v>
      </c>
      <c r="I684" s="20" t="e">
        <f ca="1">INDIRECT(CONCATENATE("Лист1!B",MATCH(B684,#REF!,0)),1)</f>
        <v>#REF!</v>
      </c>
    </row>
    <row r="685" spans="2:9" ht="12.75">
      <c r="B685" s="2" t="s">
        <v>493</v>
      </c>
      <c r="C685" s="16">
        <v>80</v>
      </c>
      <c r="D685" s="16">
        <v>12</v>
      </c>
      <c r="E685" s="16">
        <v>46.5</v>
      </c>
      <c r="F685" s="16">
        <v>56</v>
      </c>
      <c r="G685" s="16">
        <v>18</v>
      </c>
      <c r="H685" s="16">
        <v>25</v>
      </c>
      <c r="I685" s="20" t="e">
        <f ca="1">INDIRECT(CONCATENATE("Лист1!B",MATCH(B685,#REF!,0)),1)</f>
        <v>#REF!</v>
      </c>
    </row>
    <row r="686" spans="2:9" ht="12.75">
      <c r="B686" s="2" t="s">
        <v>492</v>
      </c>
      <c r="C686" s="16">
        <v>95</v>
      </c>
      <c r="D686" s="16">
        <v>13</v>
      </c>
      <c r="E686" s="16">
        <v>46.5</v>
      </c>
      <c r="F686" s="16">
        <v>56</v>
      </c>
      <c r="G686" s="16">
        <v>18</v>
      </c>
      <c r="H686" s="16">
        <v>20</v>
      </c>
      <c r="I686" s="20" t="e">
        <f ca="1">INDIRECT(CONCATENATE("Лист1!B",MATCH(B686,#REF!,0)),1)</f>
        <v>#REF!</v>
      </c>
    </row>
    <row r="687" spans="2:9" ht="12.75">
      <c r="B687" s="2" t="s">
        <v>491</v>
      </c>
      <c r="C687" s="16">
        <v>120</v>
      </c>
      <c r="D687" s="16">
        <v>14</v>
      </c>
      <c r="E687" s="16">
        <v>50</v>
      </c>
      <c r="F687" s="16">
        <v>58.5</v>
      </c>
      <c r="G687" s="16">
        <v>18.5</v>
      </c>
      <c r="H687" s="16">
        <v>20</v>
      </c>
      <c r="I687" s="20" t="e">
        <f ca="1">INDIRECT(CONCATENATE("Лист1!B",MATCH(B687,#REF!,0)),1)</f>
        <v>#REF!</v>
      </c>
    </row>
    <row r="688" spans="2:9" ht="12.75">
      <c r="B688" s="2" t="s">
        <v>490</v>
      </c>
      <c r="C688" s="16">
        <v>135</v>
      </c>
      <c r="D688" s="16">
        <v>15</v>
      </c>
      <c r="E688" s="16">
        <v>50</v>
      </c>
      <c r="F688" s="16">
        <v>58.5</v>
      </c>
      <c r="G688" s="16">
        <v>18.5</v>
      </c>
      <c r="H688" s="16">
        <v>10</v>
      </c>
      <c r="I688" s="20" t="e">
        <f ca="1">INDIRECT(CONCATENATE("Лист1!B",MATCH(B688,#REF!,0)),1)</f>
        <v>#REF!</v>
      </c>
    </row>
    <row r="689" spans="2:9" ht="12.75">
      <c r="B689" s="2" t="s">
        <v>489</v>
      </c>
      <c r="C689" s="16">
        <v>150</v>
      </c>
      <c r="D689" s="16">
        <v>16</v>
      </c>
      <c r="E689" s="16">
        <v>53</v>
      </c>
      <c r="F689" s="16">
        <v>64</v>
      </c>
      <c r="G689" s="16">
        <v>25.5</v>
      </c>
      <c r="H689" s="16">
        <v>10</v>
      </c>
      <c r="I689" s="20" t="e">
        <f ca="1">INDIRECT(CONCATENATE("Лист1!B",MATCH(B689,#REF!,0)),1)</f>
        <v>#REF!</v>
      </c>
    </row>
    <row r="690" spans="2:9" ht="12.75">
      <c r="B690" s="2" t="s">
        <v>488</v>
      </c>
      <c r="C690" s="16">
        <v>185</v>
      </c>
      <c r="D690" s="16">
        <v>17</v>
      </c>
      <c r="E690" s="16">
        <v>59</v>
      </c>
      <c r="F690" s="16">
        <v>68</v>
      </c>
      <c r="G690" s="16">
        <v>30</v>
      </c>
      <c r="H690" s="16">
        <v>10</v>
      </c>
      <c r="I690" s="20" t="e">
        <f ca="1">INDIRECT(CONCATENATE("Лист1!B",MATCH(B690,#REF!,0)),1)</f>
        <v>#REF!</v>
      </c>
    </row>
  </sheetData>
  <sheetProtection/>
  <mergeCells count="40">
    <mergeCell ref="A334:I334"/>
    <mergeCell ref="A667:I667"/>
    <mergeCell ref="A631:I631"/>
    <mergeCell ref="A637:I637"/>
    <mergeCell ref="A649:I649"/>
    <mergeCell ref="A662:I662"/>
    <mergeCell ref="A581:I581"/>
    <mergeCell ref="A590:I590"/>
    <mergeCell ref="A595:I595"/>
    <mergeCell ref="A615:I615"/>
    <mergeCell ref="A114:I114"/>
    <mergeCell ref="A119:I119"/>
    <mergeCell ref="A1:I1"/>
    <mergeCell ref="A6:I6"/>
    <mergeCell ref="A56:I56"/>
    <mergeCell ref="A33:I33"/>
    <mergeCell ref="A5:I5"/>
    <mergeCell ref="A2:I2"/>
    <mergeCell ref="A3:I3"/>
    <mergeCell ref="A4:I4"/>
    <mergeCell ref="A374:I374"/>
    <mergeCell ref="A222:I222"/>
    <mergeCell ref="A202:I202"/>
    <mergeCell ref="A246:I246"/>
    <mergeCell ref="A73:I73"/>
    <mergeCell ref="A85:I85"/>
    <mergeCell ref="A90:I90"/>
    <mergeCell ref="A97:I97"/>
    <mergeCell ref="A102:I102"/>
    <mergeCell ref="A108:I108"/>
    <mergeCell ref="A483:I483"/>
    <mergeCell ref="A515:I515"/>
    <mergeCell ref="A569:I569"/>
    <mergeCell ref="A575:I575"/>
    <mergeCell ref="A126:I126"/>
    <mergeCell ref="A134:I134"/>
    <mergeCell ref="A164:I164"/>
    <mergeCell ref="A179:I179"/>
    <mergeCell ref="A389:I389"/>
    <mergeCell ref="A437:I4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ignoredErrors>
    <ignoredError sqref="C517:H568" numberStoredAsText="1"/>
    <ignoredError sqref="I64 I8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Админ</cp:lastModifiedBy>
  <cp:lastPrinted>2011-11-11T14:57:49Z</cp:lastPrinted>
  <dcterms:created xsi:type="dcterms:W3CDTF">2008-06-06T06:18:50Z</dcterms:created>
  <dcterms:modified xsi:type="dcterms:W3CDTF">2012-07-19T14:09:54Z</dcterms:modified>
  <cp:category/>
  <cp:version/>
  <cp:contentType/>
  <cp:contentStatus/>
</cp:coreProperties>
</file>