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5" yWindow="810" windowWidth="11340" windowHeight="8835" tabRatio="832" activeTab="0"/>
  </bookViews>
  <sheets>
    <sheet name="4  выкл. автом." sheetId="1" r:id="rId1"/>
  </sheets>
  <definedNames/>
  <calcPr fullCalcOnLoad="1" refMode="R1C1"/>
</workbook>
</file>

<file path=xl/sharedStrings.xml><?xml version="1.0" encoding="utf-8"?>
<sst xmlns="http://schemas.openxmlformats.org/spreadsheetml/2006/main" count="116" uniqueCount="113">
  <si>
    <r>
      <t xml:space="preserve">Сальник </t>
    </r>
    <r>
      <rPr>
        <b/>
        <sz val="8"/>
        <rFont val="Arial Cyr"/>
        <family val="2"/>
      </rPr>
      <t xml:space="preserve">PG48 </t>
    </r>
    <r>
      <rPr>
        <sz val="8"/>
        <rFont val="Arial Cyr"/>
        <family val="2"/>
      </rPr>
      <t>Ф провода 34-44мм</t>
    </r>
  </si>
  <si>
    <r>
      <t xml:space="preserve">ВА-55-43 </t>
    </r>
    <r>
      <rPr>
        <sz val="9"/>
        <rFont val="Arial Cyr"/>
        <family val="0"/>
      </rPr>
      <t>выдвижной с эл. приводом</t>
    </r>
  </si>
  <si>
    <r>
      <t>ВА-04-36</t>
    </r>
    <r>
      <rPr>
        <sz val="9"/>
        <rFont val="Arial Cyr"/>
        <family val="2"/>
      </rPr>
      <t xml:space="preserve"> 340010 до 100А</t>
    </r>
  </si>
  <si>
    <r>
      <t>ВА-04-36</t>
    </r>
    <r>
      <rPr>
        <sz val="9"/>
        <rFont val="Arial Cyr"/>
        <family val="2"/>
      </rPr>
      <t xml:space="preserve"> 340010  125А, 160А</t>
    </r>
  </si>
  <si>
    <r>
      <t>ВА-04-36</t>
    </r>
    <r>
      <rPr>
        <sz val="9"/>
        <rFont val="Arial Cyr"/>
        <family val="2"/>
      </rPr>
      <t xml:space="preserve"> 340010  200А, 250А</t>
    </r>
  </si>
  <si>
    <r>
      <t>ВА-04-36</t>
    </r>
    <r>
      <rPr>
        <sz val="9"/>
        <rFont val="Arial Cyr"/>
        <family val="2"/>
      </rPr>
      <t xml:space="preserve"> 340010  320А, 400А</t>
    </r>
  </si>
  <si>
    <t>Звонок на DIN-рейку ЗД-47</t>
  </si>
  <si>
    <t>Световой инд. фаз (кр. ж, зел)</t>
  </si>
  <si>
    <t>Розетка на DIN-рейку "ЕВРО"</t>
  </si>
  <si>
    <t>АВМ-15НВ, АВМ-15НС                                                     от</t>
  </si>
  <si>
    <t>АВМ-20НВ, АВМ-20НС                                                     от</t>
  </si>
  <si>
    <r>
      <t xml:space="preserve">А-3726 </t>
    </r>
    <r>
      <rPr>
        <sz val="9"/>
        <rFont val="Arial Cyr"/>
        <family val="0"/>
      </rPr>
      <t>&lt;160А</t>
    </r>
  </si>
  <si>
    <r>
      <t xml:space="preserve">А-3726 </t>
    </r>
    <r>
      <rPr>
        <sz val="9"/>
        <rFont val="Arial Cyr"/>
        <family val="0"/>
      </rPr>
      <t>250А</t>
    </r>
  </si>
  <si>
    <t>Независимый расцепитель РН47</t>
  </si>
  <si>
    <r>
      <t xml:space="preserve">А-3716 </t>
    </r>
    <r>
      <rPr>
        <sz val="9"/>
        <rFont val="Arial Cyr"/>
        <family val="0"/>
      </rPr>
      <t>125А, 160А</t>
    </r>
  </si>
  <si>
    <r>
      <t>А-3134</t>
    </r>
    <r>
      <rPr>
        <sz val="9"/>
        <rFont val="Arial Cyr"/>
        <family val="0"/>
      </rPr>
      <t xml:space="preserve"> 200А</t>
    </r>
  </si>
  <si>
    <r>
      <t>А-3792</t>
    </r>
    <r>
      <rPr>
        <sz val="9"/>
        <rFont val="Arial Cyr"/>
        <family val="0"/>
      </rPr>
      <t xml:space="preserve"> 630А</t>
    </r>
  </si>
  <si>
    <r>
      <t xml:space="preserve">А-3163 </t>
    </r>
    <r>
      <rPr>
        <sz val="9"/>
        <rFont val="Arial Cyr"/>
        <family val="0"/>
      </rPr>
      <t>20А, 30А</t>
    </r>
  </si>
  <si>
    <r>
      <t>А-3163</t>
    </r>
    <r>
      <rPr>
        <sz val="9"/>
        <rFont val="Arial Cyr"/>
        <family val="0"/>
      </rPr>
      <t xml:space="preserve"> 40А, 50А</t>
    </r>
  </si>
  <si>
    <r>
      <t>ВА-55-43 1000А -1600А</t>
    </r>
    <r>
      <rPr>
        <sz val="9"/>
        <rFont val="Arial Cyr"/>
        <family val="0"/>
      </rPr>
      <t xml:space="preserve"> стационар ручной прив.</t>
    </r>
  </si>
  <si>
    <r>
      <t xml:space="preserve">Сальник </t>
    </r>
    <r>
      <rPr>
        <b/>
        <sz val="8"/>
        <rFont val="Arial Cyr"/>
        <family val="2"/>
      </rPr>
      <t xml:space="preserve">PG36 </t>
    </r>
    <r>
      <rPr>
        <sz val="8"/>
        <rFont val="Arial Cyr"/>
        <family val="2"/>
      </rPr>
      <t>Ф провода 22-32мм</t>
    </r>
  </si>
  <si>
    <t xml:space="preserve"> Наименование</t>
  </si>
  <si>
    <t>Цена с НДС</t>
  </si>
  <si>
    <r>
      <t xml:space="preserve">А-3794С </t>
    </r>
    <r>
      <rPr>
        <sz val="9"/>
        <rFont val="Arial Cyr"/>
        <family val="0"/>
      </rPr>
      <t xml:space="preserve">160А, 250А, 400А, 630А </t>
    </r>
    <r>
      <rPr>
        <b/>
        <sz val="9"/>
        <rFont val="Arial Cyr"/>
        <family val="0"/>
      </rPr>
      <t>с эл. приводом</t>
    </r>
  </si>
  <si>
    <t>-</t>
  </si>
  <si>
    <r>
      <t xml:space="preserve">А-3736, А-3796 </t>
    </r>
    <r>
      <rPr>
        <sz val="9"/>
        <rFont val="Arial Cyr"/>
        <family val="0"/>
      </rPr>
      <t>250А, 320А, 400А, 630А</t>
    </r>
  </si>
  <si>
    <r>
      <t xml:space="preserve">ВА-57Ф35 </t>
    </r>
    <r>
      <rPr>
        <sz val="9"/>
        <rFont val="Arial Cyr"/>
        <family val="0"/>
      </rPr>
      <t>16А - 160А</t>
    </r>
  </si>
  <si>
    <r>
      <t xml:space="preserve">ВА-57Ф35 </t>
    </r>
    <r>
      <rPr>
        <sz val="9"/>
        <rFont val="Arial Cyr"/>
        <family val="0"/>
      </rPr>
      <t>200А, 250А</t>
    </r>
  </si>
  <si>
    <t>80А</t>
  </si>
  <si>
    <r>
      <t xml:space="preserve">Сальник </t>
    </r>
    <r>
      <rPr>
        <b/>
        <sz val="8"/>
        <rFont val="Arial Cyr"/>
        <family val="2"/>
      </rPr>
      <t xml:space="preserve">PG21 </t>
    </r>
    <r>
      <rPr>
        <sz val="8"/>
        <rFont val="Arial Cyr"/>
        <family val="2"/>
      </rPr>
      <t>Ф провода 13-18мм</t>
    </r>
  </si>
  <si>
    <r>
      <t xml:space="preserve">Сальник </t>
    </r>
    <r>
      <rPr>
        <b/>
        <sz val="8"/>
        <rFont val="Arial Cyr"/>
        <family val="2"/>
      </rPr>
      <t xml:space="preserve">PG16 </t>
    </r>
    <r>
      <rPr>
        <sz val="8"/>
        <rFont val="Arial Cyr"/>
        <family val="2"/>
      </rPr>
      <t>Ф провода 10-14мм</t>
    </r>
  </si>
  <si>
    <r>
      <t xml:space="preserve">Сальник </t>
    </r>
    <r>
      <rPr>
        <b/>
        <sz val="8"/>
        <rFont val="Arial Cyr"/>
        <family val="2"/>
      </rPr>
      <t xml:space="preserve">PG13,5 </t>
    </r>
    <r>
      <rPr>
        <sz val="8"/>
        <rFont val="Arial Cyr"/>
        <family val="2"/>
      </rPr>
      <t>Ф провода 6-12мм</t>
    </r>
  </si>
  <si>
    <r>
      <t xml:space="preserve">Сальник </t>
    </r>
    <r>
      <rPr>
        <b/>
        <sz val="8"/>
        <rFont val="Arial Cyr"/>
        <family val="2"/>
      </rPr>
      <t xml:space="preserve">PG11 </t>
    </r>
    <r>
      <rPr>
        <sz val="8"/>
        <rFont val="Arial Cyr"/>
        <family val="2"/>
      </rPr>
      <t>Ф провода 5-10мм</t>
    </r>
  </si>
  <si>
    <r>
      <t>ВА 47-29-3</t>
    </r>
    <r>
      <rPr>
        <sz val="9"/>
        <rFont val="Arial Cyr"/>
        <family val="2"/>
      </rPr>
      <t xml:space="preserve"> (6 … 40)А</t>
    </r>
  </si>
  <si>
    <r>
      <t>ВА 47-29-3</t>
    </r>
    <r>
      <rPr>
        <sz val="9"/>
        <rFont val="Arial Cyr"/>
        <family val="2"/>
      </rPr>
      <t xml:space="preserve"> (50, 63)А</t>
    </r>
  </si>
  <si>
    <r>
      <t>ВА 47-100-3</t>
    </r>
    <r>
      <rPr>
        <sz val="9"/>
        <rFont val="Arial Cyr"/>
        <family val="2"/>
      </rPr>
      <t xml:space="preserve"> (16 … 100)А</t>
    </r>
  </si>
  <si>
    <r>
      <t>ВА 47-29-1</t>
    </r>
    <r>
      <rPr>
        <sz val="9"/>
        <rFont val="Arial Cyr"/>
        <family val="2"/>
      </rPr>
      <t xml:space="preserve"> (50, 63)А</t>
    </r>
  </si>
  <si>
    <r>
      <t xml:space="preserve">А-3124 до </t>
    </r>
    <r>
      <rPr>
        <sz val="9"/>
        <rFont val="Arial Cyr"/>
        <family val="0"/>
      </rPr>
      <t>100А</t>
    </r>
  </si>
  <si>
    <t xml:space="preserve"> </t>
  </si>
  <si>
    <r>
      <t>А-3144</t>
    </r>
    <r>
      <rPr>
        <sz val="9"/>
        <rFont val="Arial Cyr"/>
        <family val="2"/>
      </rPr>
      <t xml:space="preserve"> 400А, 600А</t>
    </r>
  </si>
  <si>
    <r>
      <t>ВА-51-33</t>
    </r>
    <r>
      <rPr>
        <sz val="9"/>
        <rFont val="Arial Cyr"/>
        <family val="2"/>
      </rPr>
      <t xml:space="preserve"> 125А, 160А</t>
    </r>
  </si>
  <si>
    <r>
      <t xml:space="preserve">ВА-21-29 (АК-63) </t>
    </r>
    <r>
      <rPr>
        <sz val="9"/>
        <rFont val="Arial Cyr"/>
        <family val="0"/>
      </rPr>
      <t>1МГ с б/к  + 36,00</t>
    </r>
  </si>
  <si>
    <r>
      <t xml:space="preserve">ВА-21-29 (АК-63) </t>
    </r>
    <r>
      <rPr>
        <sz val="9"/>
        <rFont val="Arial Cyr"/>
        <family val="0"/>
      </rPr>
      <t>2МГ с б/к  + 36,00</t>
    </r>
  </si>
  <si>
    <r>
      <t xml:space="preserve">ВА-21-29 (АК-63) </t>
    </r>
    <r>
      <rPr>
        <sz val="9"/>
        <rFont val="Arial Cyr"/>
        <family val="0"/>
      </rPr>
      <t>3МГ с б/к  + 36,00</t>
    </r>
  </si>
  <si>
    <r>
      <t>ВА-51-39</t>
    </r>
    <r>
      <rPr>
        <sz val="9"/>
        <rFont val="Arial Cyr"/>
        <family val="0"/>
      </rPr>
      <t xml:space="preserve"> -</t>
    </r>
    <r>
      <rPr>
        <b/>
        <sz val="9"/>
        <rFont val="Arial Cyr"/>
        <family val="0"/>
      </rPr>
      <t xml:space="preserve">341810 </t>
    </r>
    <r>
      <rPr>
        <sz val="9"/>
        <rFont val="Arial Cyr"/>
        <family val="0"/>
      </rPr>
      <t>с нез. расцепителем</t>
    </r>
  </si>
  <si>
    <r>
      <t xml:space="preserve">ВА-51-39 </t>
    </r>
    <r>
      <rPr>
        <sz val="9"/>
        <rFont val="Arial Cyr"/>
        <family val="0"/>
      </rPr>
      <t>стационар с эл. приводом</t>
    </r>
  </si>
  <si>
    <r>
      <t xml:space="preserve">ВА-51-39 </t>
    </r>
    <r>
      <rPr>
        <sz val="9"/>
        <rFont val="Arial Cyr"/>
        <family val="0"/>
      </rPr>
      <t>выдвижной с ручным прив</t>
    </r>
  </si>
  <si>
    <r>
      <t xml:space="preserve">А-3161 </t>
    </r>
    <r>
      <rPr>
        <sz val="9"/>
        <rFont val="Arial Cyr"/>
        <family val="0"/>
      </rPr>
      <t>16А, 20А, 25А</t>
    </r>
  </si>
  <si>
    <r>
      <t>ВА 47-29-1</t>
    </r>
    <r>
      <rPr>
        <sz val="9"/>
        <rFont val="Arial Cyr"/>
        <family val="2"/>
      </rPr>
      <t xml:space="preserve"> (1, 2, 3, 4, 5)А</t>
    </r>
  </si>
  <si>
    <t>Электрон Э25С 1600, 2500 с эл. прив</t>
  </si>
  <si>
    <r>
      <t xml:space="preserve">ВА-51-35М1 </t>
    </r>
    <r>
      <rPr>
        <sz val="9"/>
        <rFont val="Arial Cyr"/>
        <family val="0"/>
      </rPr>
      <t>до 63А</t>
    </r>
  </si>
  <si>
    <r>
      <t xml:space="preserve">ВА-51-35М1 </t>
    </r>
    <r>
      <rPr>
        <sz val="9"/>
        <rFont val="Arial Cyr"/>
        <family val="0"/>
      </rPr>
      <t>80А, 100А</t>
    </r>
  </si>
  <si>
    <r>
      <t xml:space="preserve">ВА-51-35М2 </t>
    </r>
    <r>
      <rPr>
        <sz val="9"/>
        <rFont val="Arial Cyr"/>
        <family val="0"/>
      </rPr>
      <t>125А, 160А</t>
    </r>
  </si>
  <si>
    <r>
      <t xml:space="preserve">ВА-51-35М2 </t>
    </r>
    <r>
      <rPr>
        <sz val="9"/>
        <rFont val="Arial Cyr"/>
        <family val="0"/>
      </rPr>
      <t>200А, 250А</t>
    </r>
  </si>
  <si>
    <r>
      <t xml:space="preserve">ВА-51-35М3 </t>
    </r>
    <r>
      <rPr>
        <sz val="9"/>
        <rFont val="Arial Cyr"/>
        <family val="0"/>
      </rPr>
      <t>320А, 400А</t>
    </r>
  </si>
  <si>
    <t>АВМ-04НВ, АВМ-04НС                                                     от</t>
  </si>
  <si>
    <r>
      <t xml:space="preserve">А-3794С </t>
    </r>
    <r>
      <rPr>
        <sz val="9"/>
        <rFont val="Arial Cyr"/>
        <family val="0"/>
      </rPr>
      <t>160А, 250А, 400А, 630А</t>
    </r>
  </si>
  <si>
    <r>
      <t>А-3716</t>
    </r>
    <r>
      <rPr>
        <sz val="9"/>
        <rFont val="Arial Cyr"/>
        <family val="0"/>
      </rPr>
      <t xml:space="preserve"> &lt;100А</t>
    </r>
  </si>
  <si>
    <r>
      <t xml:space="preserve">   м. Луцьк, вул. Рівненська, 76-А, кім.102  E-mail: </t>
    </r>
    <r>
      <rPr>
        <b/>
        <i/>
        <sz val="10"/>
        <rFont val="Arial Cyr"/>
        <family val="2"/>
      </rPr>
      <t xml:space="preserve"> elecom.ua@i.ua</t>
    </r>
    <r>
      <rPr>
        <b/>
        <sz val="10"/>
        <rFont val="Arial Cyr"/>
        <family val="2"/>
      </rPr>
      <t xml:space="preserve">                                                                                 </t>
    </r>
  </si>
  <si>
    <r>
      <t xml:space="preserve">ПП "ЕЛЕКОМ" </t>
    </r>
    <r>
      <rPr>
        <sz val="10"/>
        <rFont val="Arial Cyr"/>
        <family val="2"/>
      </rPr>
      <t xml:space="preserve">        </t>
    </r>
    <r>
      <rPr>
        <b/>
        <sz val="10"/>
        <rFont val="Arial Cyr"/>
        <family val="2"/>
      </rPr>
      <t>ПРАЙС-ЛИСТ</t>
    </r>
    <r>
      <rPr>
        <sz val="10"/>
        <rFont val="Arial Cyr"/>
        <family val="2"/>
      </rPr>
      <t xml:space="preserve">     </t>
    </r>
  </si>
  <si>
    <r>
      <t>ВА-55-41 630А -1000А</t>
    </r>
    <r>
      <rPr>
        <sz val="9"/>
        <rFont val="Arial Cyr"/>
        <family val="0"/>
      </rPr>
      <t xml:space="preserve"> ручной  привод</t>
    </r>
  </si>
  <si>
    <t>ВА 60-26-24</t>
  </si>
  <si>
    <t>ВА 60-26-34</t>
  </si>
  <si>
    <t xml:space="preserve">16А, 25А, 30А, 40А </t>
  </si>
  <si>
    <t xml:space="preserve">63А, 80А </t>
  </si>
  <si>
    <t>16А</t>
  </si>
  <si>
    <t>25А</t>
  </si>
  <si>
    <t>40А</t>
  </si>
  <si>
    <t>63А</t>
  </si>
  <si>
    <t>Сальники PG, PGL  11</t>
  </si>
  <si>
    <r>
      <t xml:space="preserve">АЕ-2046М-10Б  </t>
    </r>
    <r>
      <rPr>
        <sz val="9"/>
        <rFont val="Arial Cyr"/>
        <family val="0"/>
      </rPr>
      <t>6,3А…25А</t>
    </r>
  </si>
  <si>
    <r>
      <t xml:space="preserve">Сальник </t>
    </r>
    <r>
      <rPr>
        <b/>
        <sz val="8"/>
        <rFont val="Arial Cyr"/>
        <family val="2"/>
      </rPr>
      <t xml:space="preserve">PG29 </t>
    </r>
    <r>
      <rPr>
        <sz val="8"/>
        <rFont val="Arial Cyr"/>
        <family val="2"/>
      </rPr>
      <t>Ф провода 18-25мм</t>
    </r>
  </si>
  <si>
    <t>АВМ-06НВ, АВМ-06НС                                                     от</t>
  </si>
  <si>
    <t>АВМ-10НВ, АВМ-10НС                                                     от</t>
  </si>
  <si>
    <r>
      <t xml:space="preserve">ВА-51-39 </t>
    </r>
    <r>
      <rPr>
        <sz val="9"/>
        <rFont val="Arial Cyr"/>
        <family val="0"/>
      </rPr>
      <t>выдвижной с эл. приводом</t>
    </r>
  </si>
  <si>
    <r>
      <t>ВА 47-29-1</t>
    </r>
    <r>
      <rPr>
        <sz val="9"/>
        <rFont val="Arial Cyr"/>
        <family val="2"/>
      </rPr>
      <t xml:space="preserve"> (6 … 40)А</t>
    </r>
  </si>
  <si>
    <t>ВА57-31 (с н.р. 380В)</t>
  </si>
  <si>
    <t>ВА57-31</t>
  </si>
  <si>
    <t>Электрон Э06В 630, 800, 1000 с эл. прив</t>
  </si>
  <si>
    <t>Электрон Э06С 630, 800, 1000 с эл. прив</t>
  </si>
  <si>
    <t>Электрон Э16В 630, 1000, 1600 с эл. прив</t>
  </si>
  <si>
    <t>Электрон Э16С 630, 1000, 1600 с эл. прив</t>
  </si>
  <si>
    <t>Электрон Э25В 1600, 2500 с эл. прив</t>
  </si>
  <si>
    <t>Автоматические выключатели на DIN-рейку</t>
  </si>
  <si>
    <t>Цена б/ндс</t>
  </si>
  <si>
    <r>
      <t xml:space="preserve">ВА-55-41 </t>
    </r>
    <r>
      <rPr>
        <sz val="9"/>
        <rFont val="Arial Cyr"/>
        <family val="0"/>
      </rPr>
      <t>выдвижной с эл. прив</t>
    </r>
  </si>
  <si>
    <r>
      <t xml:space="preserve">ВА-55-41 </t>
    </r>
    <r>
      <rPr>
        <sz val="9"/>
        <rFont val="Arial Cyr"/>
        <family val="0"/>
      </rPr>
      <t>стац. с эл. прив -</t>
    </r>
    <r>
      <rPr>
        <b/>
        <sz val="9"/>
        <rFont val="Arial Cyr"/>
        <family val="0"/>
      </rPr>
      <t>344730</t>
    </r>
    <r>
      <rPr>
        <sz val="9"/>
        <rFont val="Arial Cyr"/>
        <family val="0"/>
      </rPr>
      <t>-</t>
    </r>
  </si>
  <si>
    <r>
      <t xml:space="preserve"> Реле дифф. защиты</t>
    </r>
    <r>
      <rPr>
        <sz val="9"/>
        <color indexed="9"/>
        <rFont val="Arial Cyr"/>
        <family val="2"/>
      </rPr>
      <t xml:space="preserve"> 30мА, 100мА (УЗО)</t>
    </r>
    <r>
      <rPr>
        <b/>
        <sz val="9"/>
        <color indexed="9"/>
        <rFont val="Arial Cyr"/>
        <family val="2"/>
      </rPr>
      <t xml:space="preserve"> 2-х</t>
    </r>
    <r>
      <rPr>
        <sz val="9"/>
        <color indexed="9"/>
        <rFont val="Arial Cyr"/>
        <family val="2"/>
      </rPr>
      <t xml:space="preserve"> полюс. 12</t>
    </r>
  </si>
  <si>
    <r>
      <t xml:space="preserve">ВА-55-43  </t>
    </r>
    <r>
      <rPr>
        <sz val="9"/>
        <rFont val="Arial Cyr"/>
        <family val="0"/>
      </rPr>
      <t>стац. с эл. прив -</t>
    </r>
    <r>
      <rPr>
        <b/>
        <sz val="9"/>
        <rFont val="Arial Cyr"/>
        <family val="0"/>
      </rPr>
      <t>344730</t>
    </r>
    <r>
      <rPr>
        <sz val="9"/>
        <rFont val="Arial Cyr"/>
        <family val="0"/>
      </rPr>
      <t>-</t>
    </r>
  </si>
  <si>
    <r>
      <t>ВА-55-43 2000А</t>
    </r>
    <r>
      <rPr>
        <sz val="9"/>
        <rFont val="Arial Cyr"/>
        <family val="0"/>
      </rPr>
      <t xml:space="preserve"> стационар ручной прив.</t>
    </r>
  </si>
  <si>
    <r>
      <t>ВА-55-43 2000А</t>
    </r>
    <r>
      <rPr>
        <sz val="9"/>
        <rFont val="Arial Cyr"/>
        <family val="0"/>
      </rPr>
      <t xml:space="preserve"> стационар эл.  прив.</t>
    </r>
  </si>
  <si>
    <r>
      <t>ВА 47-29-3</t>
    </r>
    <r>
      <rPr>
        <sz val="9"/>
        <rFont val="Arial Cyr"/>
        <family val="2"/>
      </rPr>
      <t xml:space="preserve"> (1, 2, 3, 4, 5)А</t>
    </r>
  </si>
  <si>
    <r>
      <t xml:space="preserve">ВА 60-26-14 </t>
    </r>
    <r>
      <rPr>
        <sz val="9"/>
        <rFont val="Arial Cyr"/>
        <family val="2"/>
      </rPr>
      <t>6А, 16А, 25А, 31,5А</t>
    </r>
  </si>
  <si>
    <t xml:space="preserve">(7500) 8200 </t>
  </si>
  <si>
    <t>(8210) 9000</t>
  </si>
  <si>
    <r>
      <t xml:space="preserve">Сальник </t>
    </r>
    <r>
      <rPr>
        <b/>
        <sz val="8"/>
        <rFont val="Arial Cyr"/>
        <family val="2"/>
      </rPr>
      <t xml:space="preserve">PG42 </t>
    </r>
    <r>
      <rPr>
        <sz val="8"/>
        <rFont val="Arial Cyr"/>
        <family val="2"/>
      </rPr>
      <t>Ф провода 30-33мм</t>
    </r>
  </si>
  <si>
    <r>
      <t xml:space="preserve"> Реле дифф. защиты</t>
    </r>
    <r>
      <rPr>
        <sz val="9"/>
        <color indexed="9"/>
        <rFont val="Arial Cyr"/>
        <family val="2"/>
      </rPr>
      <t xml:space="preserve"> 30мА, 100мА (УЗО) </t>
    </r>
    <r>
      <rPr>
        <b/>
        <sz val="9"/>
        <color indexed="9"/>
        <rFont val="Arial Cyr"/>
        <family val="2"/>
      </rPr>
      <t>4-х</t>
    </r>
    <r>
      <rPr>
        <sz val="9"/>
        <color indexed="9"/>
        <rFont val="Arial Cyr"/>
        <family val="2"/>
      </rPr>
      <t xml:space="preserve"> полюс.  12</t>
    </r>
  </si>
  <si>
    <r>
      <t>АЕ-2046М-10Б</t>
    </r>
    <r>
      <rPr>
        <sz val="9"/>
        <rFont val="Arial Cyr"/>
        <family val="2"/>
      </rPr>
      <t xml:space="preserve">  31,5А… 63А</t>
    </r>
  </si>
  <si>
    <t>Автоматические Выключатели          10</t>
  </si>
  <si>
    <t>DIN-рейка, м</t>
  </si>
  <si>
    <r>
      <t>ВА-52-37</t>
    </r>
    <r>
      <rPr>
        <sz val="9"/>
        <rFont val="Arial Cyr"/>
        <family val="2"/>
      </rPr>
      <t xml:space="preserve"> 320А, 400А</t>
    </r>
  </si>
  <si>
    <r>
      <t>ВА-51-39 160…630А</t>
    </r>
    <r>
      <rPr>
        <sz val="9"/>
        <rFont val="Arial Cyr"/>
        <family val="0"/>
      </rPr>
      <t xml:space="preserve"> -</t>
    </r>
    <r>
      <rPr>
        <b/>
        <sz val="9"/>
        <rFont val="Arial Cyr"/>
        <family val="0"/>
      </rPr>
      <t xml:space="preserve">340010 </t>
    </r>
    <r>
      <rPr>
        <sz val="9"/>
        <rFont val="Arial Cyr"/>
        <family val="0"/>
      </rPr>
      <t>стац. руч. привод</t>
    </r>
  </si>
  <si>
    <t>Розетка на DIN-рейку РД-47</t>
  </si>
  <si>
    <r>
      <t>АЕ-2016, АЕ-2026</t>
    </r>
    <r>
      <rPr>
        <sz val="9"/>
        <rFont val="Arial Cyr"/>
        <family val="2"/>
      </rPr>
      <t xml:space="preserve"> (0,6А … 10А)</t>
    </r>
  </si>
  <si>
    <t>А-3114</t>
  </si>
  <si>
    <r>
      <t xml:space="preserve">А-3161 </t>
    </r>
    <r>
      <rPr>
        <sz val="9"/>
        <rFont val="Arial Cyr"/>
        <family val="0"/>
      </rPr>
      <t>30А, 40А, 50А</t>
    </r>
  </si>
  <si>
    <r>
      <t>Шина соеденительная 1п</t>
    </r>
    <r>
      <rPr>
        <sz val="8"/>
        <rFont val="Arial Cyr"/>
        <family val="2"/>
      </rPr>
      <t xml:space="preserve"> DIN-рейку,  м</t>
    </r>
  </si>
  <si>
    <r>
      <t>Шина соеденительная 3п</t>
    </r>
    <r>
      <rPr>
        <sz val="8"/>
        <rFont val="Arial Cyr"/>
        <family val="2"/>
      </rPr>
      <t xml:space="preserve"> DIN-рейку,  м</t>
    </r>
  </si>
  <si>
    <r>
      <t>ВА 47-100-1</t>
    </r>
    <r>
      <rPr>
        <sz val="9"/>
        <rFont val="Arial Cyr"/>
        <family val="2"/>
      </rPr>
      <t xml:space="preserve"> (16 … 100)А</t>
    </r>
  </si>
  <si>
    <r>
      <t>ВА 47-29-2</t>
    </r>
    <r>
      <rPr>
        <sz val="9"/>
        <rFont val="Arial Cyr"/>
        <family val="2"/>
      </rPr>
      <t xml:space="preserve"> (1, 2, 3, 4, 5)А</t>
    </r>
  </si>
  <si>
    <r>
      <t>ВА 47-29-2</t>
    </r>
    <r>
      <rPr>
        <sz val="9"/>
        <rFont val="Arial Cyr"/>
        <family val="2"/>
      </rPr>
      <t xml:space="preserve"> (6 … 40)А</t>
    </r>
  </si>
  <si>
    <r>
      <t>ВА 47-100-2</t>
    </r>
    <r>
      <rPr>
        <sz val="9"/>
        <rFont val="Arial Cyr"/>
        <family val="2"/>
      </rPr>
      <t xml:space="preserve"> (16 … 100)А</t>
    </r>
  </si>
  <si>
    <r>
      <t>ВА 47-29-2</t>
    </r>
    <r>
      <rPr>
        <sz val="9"/>
        <rFont val="Arial Cyr"/>
        <family val="2"/>
      </rPr>
      <t xml:space="preserve"> (50, 63)А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</si>
</sst>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_р_._-;\-* #,##0.00_р_._-;_-* &quot;-&quot;_р_._-;_-@_-"/>
    <numFmt numFmtId="181" formatCode="_-* #,##0.000_р_._-;\-* #,##0.000_р_._-;_-* &quot;-&quot;_р_._-;_-@_-"/>
    <numFmt numFmtId="182" formatCode="_-* #,##0.0_р_._-;\-* #,##0.0_р_._-;_-* &quot;-&quot;_р_._-;_-@_-"/>
    <numFmt numFmtId="183" formatCode="0.0"/>
    <numFmt numFmtId="184" formatCode="_-* #,##0.0000_р_._-;\-* #,##0.0000_р_._-;_-* &quot;-&quot;_р_._-;_-@_-"/>
    <numFmt numFmtId="185" formatCode="#,##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"/>
    <numFmt numFmtId="191" formatCode="#,##0_ ;\-#,##0\ "/>
    <numFmt numFmtId="192" formatCode="0.0000"/>
    <numFmt numFmtId="193" formatCode="0.00000"/>
    <numFmt numFmtId="194" formatCode="#,##0.00_ ;[Red]\-#,##0.00\ "/>
    <numFmt numFmtId="195" formatCode="0.000000"/>
    <numFmt numFmtId="196" formatCode="[$-FC19]d\ mmmm\ yyyy\ &quot;г.&quot;"/>
    <numFmt numFmtId="197" formatCode="_-* #,##0.0_р_._-;\-* #,##0.0_р_._-;_-* &quot;-&quot;??_р_._-;_-@_-"/>
    <numFmt numFmtId="198" formatCode="_-* #,##0_р_._-;\-* #,##0_р_._-;_-* &quot;-&quot;??_р_._-;_-@_-"/>
    <numFmt numFmtId="199" formatCode="#,##0.00\ [$грн.-422]"/>
    <numFmt numFmtId="200" formatCode="#,##0.00_р_."/>
    <numFmt numFmtId="201" formatCode="#,##0.000"/>
  </numFmts>
  <fonts count="54">
    <font>
      <sz val="10"/>
      <name val="Arial Cyr"/>
      <family val="0"/>
    </font>
    <font>
      <sz val="8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b/>
      <sz val="10"/>
      <color indexed="9"/>
      <name val="Arial Cyr"/>
      <family val="2"/>
    </font>
    <font>
      <b/>
      <sz val="9"/>
      <color indexed="9"/>
      <name val="Arial Cyr"/>
      <family val="2"/>
    </font>
    <font>
      <sz val="9"/>
      <color indexed="9"/>
      <name val="Arial Cyr"/>
      <family val="2"/>
    </font>
    <font>
      <b/>
      <sz val="7"/>
      <name val="Arial Cyr"/>
      <family val="2"/>
    </font>
    <font>
      <b/>
      <sz val="10"/>
      <color indexed="18"/>
      <name val="Arial Cyr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b/>
      <sz val="9"/>
      <color indexed="30"/>
      <name val="Arial Cyr"/>
      <family val="0"/>
    </font>
    <font>
      <b/>
      <sz val="10"/>
      <color indexed="30"/>
      <name val="Arial Cyr"/>
      <family val="0"/>
    </font>
    <font>
      <b/>
      <sz val="8"/>
      <color indexed="9"/>
      <name val="Tahoma"/>
      <family val="2"/>
    </font>
    <font>
      <sz val="10"/>
      <name val="Helv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0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18" fillId="0" borderId="0">
      <alignment/>
      <protection/>
    </xf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15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2" applyNumberFormat="0" applyAlignment="0" applyProtection="0"/>
    <xf numFmtId="0" fontId="45" fillId="24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5" borderId="7" applyNumberFormat="0" applyAlignment="0" applyProtection="0"/>
    <xf numFmtId="0" fontId="34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16" fillId="0" borderId="0">
      <alignment/>
      <protection/>
    </xf>
    <xf numFmtId="0" fontId="15" fillId="0" borderId="0">
      <alignment horizontal="left"/>
      <protection/>
    </xf>
    <xf numFmtId="0" fontId="23" fillId="0" borderId="0">
      <alignment horizontal="left"/>
      <protection/>
    </xf>
    <xf numFmtId="0" fontId="23" fillId="0" borderId="0">
      <alignment horizontal="left"/>
      <protection/>
    </xf>
    <xf numFmtId="0" fontId="6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9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8" fillId="3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30" borderId="10" xfId="0" applyFont="1" applyFill="1" applyBorder="1" applyAlignment="1">
      <alignment/>
    </xf>
    <xf numFmtId="180" fontId="8" fillId="0" borderId="0" xfId="66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4" fontId="8" fillId="0" borderId="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80" fontId="3" fillId="0" borderId="12" xfId="0" applyNumberFormat="1" applyFont="1" applyBorder="1" applyAlignment="1">
      <alignment/>
    </xf>
    <xf numFmtId="180" fontId="3" fillId="0" borderId="13" xfId="0" applyNumberFormat="1" applyFont="1" applyBorder="1" applyAlignment="1">
      <alignment/>
    </xf>
    <xf numFmtId="180" fontId="3" fillId="0" borderId="0" xfId="0" applyNumberFormat="1" applyFont="1" applyAlignment="1">
      <alignment/>
    </xf>
    <xf numFmtId="0" fontId="3" fillId="0" borderId="11" xfId="0" applyFont="1" applyBorder="1" applyAlignment="1">
      <alignment/>
    </xf>
    <xf numFmtId="180" fontId="4" fillId="0" borderId="13" xfId="66" applyNumberFormat="1" applyFont="1" applyBorder="1" applyAlignment="1">
      <alignment horizontal="center"/>
    </xf>
    <xf numFmtId="180" fontId="3" fillId="0" borderId="12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180" fontId="4" fillId="0" borderId="15" xfId="66" applyNumberFormat="1" applyFont="1" applyBorder="1" applyAlignment="1">
      <alignment horizontal="center"/>
    </xf>
    <xf numFmtId="180" fontId="12" fillId="0" borderId="13" xfId="66" applyNumberFormat="1" applyFont="1" applyBorder="1" applyAlignment="1">
      <alignment horizontal="center"/>
    </xf>
    <xf numFmtId="0" fontId="8" fillId="30" borderId="16" xfId="0" applyFont="1" applyFill="1" applyBorder="1" applyAlignment="1">
      <alignment/>
    </xf>
    <xf numFmtId="2" fontId="3" fillId="30" borderId="17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180" fontId="12" fillId="0" borderId="18" xfId="66" applyNumberFormat="1" applyFont="1" applyBorder="1" applyAlignment="1">
      <alignment horizontal="center"/>
    </xf>
    <xf numFmtId="2" fontId="3" fillId="30" borderId="19" xfId="0" applyNumberFormat="1" applyFont="1" applyFill="1" applyBorder="1" applyAlignment="1">
      <alignment horizontal="center"/>
    </xf>
    <xf numFmtId="2" fontId="3" fillId="30" borderId="2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180" fontId="3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2" fontId="3" fillId="0" borderId="0" xfId="0" applyNumberFormat="1" applyFont="1" applyBorder="1" applyAlignment="1">
      <alignment horizontal="center"/>
    </xf>
    <xf numFmtId="180" fontId="8" fillId="0" borderId="0" xfId="0" applyNumberFormat="1" applyFont="1" applyBorder="1" applyAlignment="1">
      <alignment horizontal="center"/>
    </xf>
    <xf numFmtId="180" fontId="8" fillId="0" borderId="19" xfId="0" applyNumberFormat="1" applyFont="1" applyBorder="1" applyAlignment="1">
      <alignment horizontal="center"/>
    </xf>
    <xf numFmtId="180" fontId="8" fillId="0" borderId="0" xfId="0" applyNumberFormat="1" applyFont="1" applyAlignment="1">
      <alignment horizontal="center"/>
    </xf>
    <xf numFmtId="2" fontId="3" fillId="30" borderId="21" xfId="0" applyNumberFormat="1" applyFont="1" applyFill="1" applyBorder="1" applyAlignment="1">
      <alignment horizontal="center"/>
    </xf>
    <xf numFmtId="180" fontId="4" fillId="0" borderId="19" xfId="0" applyNumberFormat="1" applyFont="1" applyBorder="1" applyAlignment="1">
      <alignment horizontal="center"/>
    </xf>
    <xf numFmtId="2" fontId="4" fillId="30" borderId="20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197" fontId="19" fillId="30" borderId="10" xfId="65" applyNumberFormat="1" applyFont="1" applyFill="1" applyBorder="1" applyAlignment="1">
      <alignment/>
    </xf>
    <xf numFmtId="197" fontId="20" fillId="30" borderId="12" xfId="65" applyNumberFormat="1" applyFont="1" applyFill="1" applyBorder="1" applyAlignment="1">
      <alignment horizontal="center"/>
    </xf>
    <xf numFmtId="197" fontId="19" fillId="30" borderId="12" xfId="65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1" fillId="0" borderId="0" xfId="0" applyFont="1" applyAlignment="1">
      <alignment/>
    </xf>
    <xf numFmtId="0" fontId="1" fillId="31" borderId="10" xfId="0" applyFont="1" applyFill="1" applyBorder="1" applyAlignment="1">
      <alignment/>
    </xf>
    <xf numFmtId="0" fontId="3" fillId="31" borderId="12" xfId="0" applyFont="1" applyFill="1" applyBorder="1" applyAlignment="1">
      <alignment horizontal="center"/>
    </xf>
    <xf numFmtId="2" fontId="3" fillId="31" borderId="12" xfId="0" applyNumberFormat="1" applyFont="1" applyFill="1" applyBorder="1" applyAlignment="1">
      <alignment horizontal="center"/>
    </xf>
    <xf numFmtId="0" fontId="7" fillId="31" borderId="10" xfId="0" applyFont="1" applyFill="1" applyBorder="1" applyAlignment="1">
      <alignment/>
    </xf>
    <xf numFmtId="180" fontId="8" fillId="31" borderId="12" xfId="0" applyNumberFormat="1" applyFont="1" applyFill="1" applyBorder="1" applyAlignment="1">
      <alignment/>
    </xf>
    <xf numFmtId="0" fontId="7" fillId="31" borderId="11" xfId="0" applyFont="1" applyFill="1" applyBorder="1" applyAlignment="1">
      <alignment/>
    </xf>
    <xf numFmtId="2" fontId="3" fillId="31" borderId="13" xfId="0" applyNumberFormat="1" applyFont="1" applyFill="1" applyBorder="1" applyAlignment="1">
      <alignment horizontal="center"/>
    </xf>
    <xf numFmtId="0" fontId="7" fillId="31" borderId="13" xfId="0" applyFont="1" applyFill="1" applyBorder="1" applyAlignment="1">
      <alignment/>
    </xf>
    <xf numFmtId="0" fontId="0" fillId="0" borderId="25" xfId="0" applyBorder="1" applyAlignment="1">
      <alignment/>
    </xf>
    <xf numFmtId="0" fontId="1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31" borderId="28" xfId="0" applyFont="1" applyFill="1" applyBorder="1" applyAlignment="1">
      <alignment horizontal="center"/>
    </xf>
    <xf numFmtId="0" fontId="0" fillId="31" borderId="29" xfId="0" applyFill="1" applyBorder="1" applyAlignment="1">
      <alignment/>
    </xf>
    <xf numFmtId="0" fontId="7" fillId="31" borderId="29" xfId="0" applyFont="1" applyFill="1" applyBorder="1" applyAlignment="1">
      <alignment/>
    </xf>
    <xf numFmtId="0" fontId="21" fillId="0" borderId="0" xfId="0" applyFont="1" applyAlignment="1">
      <alignment/>
    </xf>
    <xf numFmtId="0" fontId="9" fillId="32" borderId="30" xfId="0" applyFont="1" applyFill="1" applyBorder="1" applyAlignment="1">
      <alignment horizontal="center"/>
    </xf>
    <xf numFmtId="0" fontId="0" fillId="4" borderId="31" xfId="0" applyFill="1" applyBorder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PRICE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190500</xdr:colOff>
      <xdr:row>6</xdr:row>
      <xdr:rowOff>28575</xdr:rowOff>
    </xdr:from>
    <xdr:to>
      <xdr:col>8</xdr:col>
      <xdr:colOff>590550</xdr:colOff>
      <xdr:row>12</xdr:row>
      <xdr:rowOff>9525</xdr:rowOff>
    </xdr:to>
    <xdr:pic>
      <xdr:nvPicPr>
        <xdr:cNvPr id="1" name="Picture 1211" descr="ak50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1133475"/>
          <a:ext cx="10858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14</xdr:row>
      <xdr:rowOff>66675</xdr:rowOff>
    </xdr:from>
    <xdr:to>
      <xdr:col>8</xdr:col>
      <xdr:colOff>514350</xdr:colOff>
      <xdr:row>20</xdr:row>
      <xdr:rowOff>47625</xdr:rowOff>
    </xdr:to>
    <xdr:pic>
      <xdr:nvPicPr>
        <xdr:cNvPr id="2" name="Picture 1212" descr="ae20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62975" y="2466975"/>
          <a:ext cx="10763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zoomScalePageLayoutView="0" workbookViewId="0" topLeftCell="A1">
      <pane ySplit="5" topLeftCell="A6" activePane="bottomLeft" state="frozen"/>
      <selection pane="topLeft" activeCell="A98" sqref="A98"/>
      <selection pane="bottomLeft" activeCell="A98" sqref="A98"/>
    </sheetView>
  </sheetViews>
  <sheetFormatPr defaultColWidth="9.00390625" defaultRowHeight="12.75"/>
  <cols>
    <col min="1" max="1" width="39.75390625" style="11" customWidth="1"/>
    <col min="2" max="2" width="6.625" style="21" customWidth="1"/>
    <col min="3" max="3" width="10.375" style="42" customWidth="1"/>
    <col min="4" max="4" width="0.74609375" style="11" customWidth="1"/>
    <col min="5" max="5" width="40.625" style="11" customWidth="1"/>
    <col min="6" max="6" width="4.125" style="16" customWidth="1"/>
    <col min="7" max="7" width="8.375" style="11" customWidth="1"/>
    <col min="9" max="9" width="30.75390625" style="0" customWidth="1"/>
    <col min="10" max="10" width="6.625" style="30" customWidth="1"/>
  </cols>
  <sheetData>
    <row r="1" spans="1:10" ht="23.25" customHeight="1">
      <c r="A1" s="63" t="s">
        <v>59</v>
      </c>
      <c r="B1" s="65"/>
      <c r="C1" s="65"/>
      <c r="D1" s="65"/>
      <c r="E1" s="65"/>
      <c r="F1" s="65"/>
      <c r="G1" s="65"/>
      <c r="H1" s="50"/>
      <c r="I1" s="52"/>
      <c r="J1" s="46"/>
    </row>
    <row r="2" spans="1:9" ht="12.75" customHeight="1">
      <c r="A2" s="64" t="s">
        <v>58</v>
      </c>
      <c r="B2" s="66"/>
      <c r="C2" s="66"/>
      <c r="D2" s="66"/>
      <c r="E2" s="66"/>
      <c r="F2" s="66"/>
      <c r="G2" s="66"/>
      <c r="H2" s="31"/>
      <c r="I2" s="51"/>
    </row>
    <row r="3" spans="1:11" ht="12.75" customHeight="1">
      <c r="A3" s="68"/>
      <c r="B3" s="68"/>
      <c r="C3" s="40" t="s">
        <v>38</v>
      </c>
      <c r="D3" s="10"/>
      <c r="E3" s="12">
        <v>39968</v>
      </c>
      <c r="F3" s="14"/>
      <c r="G3" s="10"/>
      <c r="I3" s="68"/>
      <c r="J3" s="68"/>
      <c r="K3" s="68"/>
    </row>
    <row r="4" spans="1:11" ht="12.75" customHeight="1" thickBot="1">
      <c r="A4" s="75" t="s">
        <v>98</v>
      </c>
      <c r="B4" s="75"/>
      <c r="C4" s="75"/>
      <c r="D4" s="75"/>
      <c r="E4" s="75"/>
      <c r="F4" s="75"/>
      <c r="G4" s="75"/>
      <c r="I4" s="1"/>
      <c r="J4" s="46"/>
      <c r="K4" s="1"/>
    </row>
    <row r="5" spans="1:11" ht="12.75" customHeight="1" thickBot="1">
      <c r="A5" s="25" t="s">
        <v>21</v>
      </c>
      <c r="B5" s="26" t="s">
        <v>84</v>
      </c>
      <c r="C5" s="32" t="s">
        <v>22</v>
      </c>
      <c r="D5" s="10"/>
      <c r="E5" s="22" t="s">
        <v>21</v>
      </c>
      <c r="F5" s="23" t="s">
        <v>84</v>
      </c>
      <c r="G5" s="27" t="s">
        <v>22</v>
      </c>
      <c r="I5" s="1"/>
      <c r="J5" s="46"/>
      <c r="K5" s="1"/>
    </row>
    <row r="6" spans="1:11" ht="12.75" customHeight="1">
      <c r="A6" s="8" t="s">
        <v>103</v>
      </c>
      <c r="B6">
        <v>70</v>
      </c>
      <c r="C6" s="33">
        <f aca="true" t="shared" si="0" ref="C6:C15">(B6*1.2)</f>
        <v>84</v>
      </c>
      <c r="D6" s="9" t="e">
        <f>(#REF!*1.2)</f>
        <v>#REF!</v>
      </c>
      <c r="E6" s="76" t="s">
        <v>83</v>
      </c>
      <c r="F6" s="62"/>
      <c r="G6" s="62"/>
      <c r="I6" s="1"/>
      <c r="J6" s="46"/>
      <c r="K6" s="1"/>
    </row>
    <row r="7" spans="1:11" ht="12.75" customHeight="1">
      <c r="A7" s="6" t="s">
        <v>70</v>
      </c>
      <c r="B7">
        <v>67.5</v>
      </c>
      <c r="C7" s="33">
        <f t="shared" si="0"/>
        <v>81</v>
      </c>
      <c r="D7" s="10"/>
      <c r="E7" s="4" t="s">
        <v>92</v>
      </c>
      <c r="F7" s="24">
        <v>9.95</v>
      </c>
      <c r="G7" s="17">
        <f aca="true" t="shared" si="1" ref="G7:G29">(F7*1.2)</f>
        <v>11.94</v>
      </c>
      <c r="I7" s="1"/>
      <c r="J7" s="39"/>
      <c r="K7" s="39"/>
    </row>
    <row r="8" spans="1:11" ht="12.75" customHeight="1">
      <c r="A8" s="8" t="s">
        <v>97</v>
      </c>
      <c r="B8">
        <v>92.5</v>
      </c>
      <c r="C8" s="33">
        <f t="shared" si="0"/>
        <v>111</v>
      </c>
      <c r="E8" s="7" t="s">
        <v>61</v>
      </c>
      <c r="F8" s="24">
        <v>16.95</v>
      </c>
      <c r="G8" s="17">
        <f t="shared" si="1"/>
        <v>20.34</v>
      </c>
      <c r="I8" s="1"/>
      <c r="J8" s="39"/>
      <c r="K8" s="39"/>
    </row>
    <row r="9" spans="1:11" ht="12.75" customHeight="1">
      <c r="A9" s="6" t="s">
        <v>47</v>
      </c>
      <c r="B9">
        <v>32.5</v>
      </c>
      <c r="C9" s="33">
        <f t="shared" si="0"/>
        <v>39</v>
      </c>
      <c r="E9" s="7" t="s">
        <v>62</v>
      </c>
      <c r="F9" s="24">
        <v>26.85</v>
      </c>
      <c r="G9" s="17">
        <f t="shared" si="1"/>
        <v>32.22</v>
      </c>
      <c r="I9" s="1"/>
      <c r="J9" s="39"/>
      <c r="K9" s="39"/>
    </row>
    <row r="10" spans="1:11" ht="12.75" customHeight="1">
      <c r="A10" s="6" t="s">
        <v>105</v>
      </c>
      <c r="B10">
        <v>42.5</v>
      </c>
      <c r="C10" s="33">
        <f t="shared" si="0"/>
        <v>51</v>
      </c>
      <c r="E10" s="7" t="s">
        <v>48</v>
      </c>
      <c r="F10" s="24">
        <v>16</v>
      </c>
      <c r="G10" s="17">
        <f t="shared" si="1"/>
        <v>19.2</v>
      </c>
      <c r="I10" s="1"/>
      <c r="J10" s="39"/>
      <c r="K10" s="39"/>
    </row>
    <row r="11" spans="1:11" ht="12.75" customHeight="1">
      <c r="A11" s="8" t="s">
        <v>17</v>
      </c>
      <c r="B11">
        <v>75</v>
      </c>
      <c r="C11" s="33">
        <f t="shared" si="0"/>
        <v>90</v>
      </c>
      <c r="E11" s="7" t="s">
        <v>75</v>
      </c>
      <c r="F11" s="24">
        <v>12</v>
      </c>
      <c r="G11" s="17">
        <f t="shared" si="1"/>
        <v>14.399999999999999</v>
      </c>
      <c r="I11" s="1"/>
      <c r="J11" s="39"/>
      <c r="K11" s="39"/>
    </row>
    <row r="12" spans="1:11" ht="12.75" customHeight="1">
      <c r="A12" s="8" t="s">
        <v>18</v>
      </c>
      <c r="B12">
        <v>110</v>
      </c>
      <c r="C12" s="33">
        <f t="shared" si="0"/>
        <v>132</v>
      </c>
      <c r="E12" s="7" t="s">
        <v>36</v>
      </c>
      <c r="F12" s="24">
        <v>16</v>
      </c>
      <c r="G12" s="17">
        <f t="shared" si="1"/>
        <v>19.2</v>
      </c>
      <c r="I12" s="1"/>
      <c r="J12" s="39"/>
      <c r="K12" s="39"/>
    </row>
    <row r="13" spans="1:11" ht="12.75" customHeight="1">
      <c r="A13" s="8" t="s">
        <v>104</v>
      </c>
      <c r="B13">
        <v>150</v>
      </c>
      <c r="C13" s="33">
        <f t="shared" si="0"/>
        <v>180</v>
      </c>
      <c r="E13" s="7" t="s">
        <v>108</v>
      </c>
      <c r="F13" s="24">
        <v>35</v>
      </c>
      <c r="G13" s="17">
        <f t="shared" si="1"/>
        <v>42</v>
      </c>
      <c r="I13" s="1"/>
      <c r="J13" s="39"/>
      <c r="K13" s="39"/>
    </row>
    <row r="14" spans="1:13" ht="12.75" customHeight="1">
      <c r="A14" s="8" t="s">
        <v>37</v>
      </c>
      <c r="B14">
        <v>167.5</v>
      </c>
      <c r="C14" s="33">
        <f t="shared" si="0"/>
        <v>201</v>
      </c>
      <c r="E14" s="7" t="s">
        <v>109</v>
      </c>
      <c r="F14" s="24">
        <v>26</v>
      </c>
      <c r="G14" s="17">
        <f t="shared" si="1"/>
        <v>31.2</v>
      </c>
      <c r="I14" s="1"/>
      <c r="J14" s="39"/>
      <c r="K14" s="39"/>
      <c r="M14" s="15"/>
    </row>
    <row r="15" spans="1:11" ht="12.75" customHeight="1">
      <c r="A15" s="8" t="s">
        <v>15</v>
      </c>
      <c r="B15">
        <v>550</v>
      </c>
      <c r="C15" s="33">
        <f t="shared" si="0"/>
        <v>660</v>
      </c>
      <c r="E15" s="7" t="s">
        <v>110</v>
      </c>
      <c r="F15" s="24">
        <v>24</v>
      </c>
      <c r="G15" s="17">
        <f t="shared" si="1"/>
        <v>28.799999999999997</v>
      </c>
      <c r="I15" s="1"/>
      <c r="J15" s="39"/>
      <c r="K15" s="39"/>
    </row>
    <row r="16" spans="1:11" ht="12.75" customHeight="1">
      <c r="A16" s="8" t="s">
        <v>39</v>
      </c>
      <c r="B16">
        <v>1000</v>
      </c>
      <c r="C16" s="33">
        <f aca="true" t="shared" si="2" ref="C16:C45">(B16*1.2)</f>
        <v>1200</v>
      </c>
      <c r="E16" s="7" t="s">
        <v>112</v>
      </c>
      <c r="F16" s="24">
        <v>26</v>
      </c>
      <c r="G16" s="17">
        <f t="shared" si="1"/>
        <v>31.2</v>
      </c>
      <c r="I16" s="1"/>
      <c r="J16" s="39"/>
      <c r="K16" s="39"/>
    </row>
    <row r="17" spans="1:11" ht="12.75" customHeight="1">
      <c r="A17" s="8" t="s">
        <v>57</v>
      </c>
      <c r="B17">
        <v>400</v>
      </c>
      <c r="C17" s="33">
        <f t="shared" si="2"/>
        <v>480</v>
      </c>
      <c r="E17" s="7" t="s">
        <v>111</v>
      </c>
      <c r="F17" s="24">
        <v>52</v>
      </c>
      <c r="G17" s="17">
        <f t="shared" si="1"/>
        <v>62.4</v>
      </c>
      <c r="I17" s="1"/>
      <c r="J17" s="39"/>
      <c r="K17" s="39"/>
    </row>
    <row r="18" spans="1:11" ht="12.75" customHeight="1">
      <c r="A18" s="8" t="s">
        <v>14</v>
      </c>
      <c r="B18">
        <v>487.5</v>
      </c>
      <c r="C18" s="33">
        <f t="shared" si="2"/>
        <v>585</v>
      </c>
      <c r="E18" s="7" t="s">
        <v>91</v>
      </c>
      <c r="F18" s="24">
        <v>36</v>
      </c>
      <c r="G18" s="17">
        <v>48</v>
      </c>
      <c r="I18" s="1"/>
      <c r="J18" s="39"/>
      <c r="K18" s="39"/>
    </row>
    <row r="19" spans="1:11" ht="12.75" customHeight="1">
      <c r="A19" s="8" t="s">
        <v>11</v>
      </c>
      <c r="B19">
        <v>550</v>
      </c>
      <c r="C19" s="33">
        <f t="shared" si="2"/>
        <v>660</v>
      </c>
      <c r="E19" s="7" t="s">
        <v>33</v>
      </c>
      <c r="F19" s="24">
        <v>32.4</v>
      </c>
      <c r="G19" s="17">
        <f t="shared" si="1"/>
        <v>38.879999999999995</v>
      </c>
      <c r="I19" s="1"/>
      <c r="J19" s="39"/>
      <c r="K19" s="39"/>
    </row>
    <row r="20" spans="1:11" ht="12.75" customHeight="1">
      <c r="A20" s="8" t="s">
        <v>12</v>
      </c>
      <c r="B20">
        <v>652.5</v>
      </c>
      <c r="C20" s="33">
        <f t="shared" si="2"/>
        <v>783</v>
      </c>
      <c r="E20" s="7" t="s">
        <v>34</v>
      </c>
      <c r="F20" s="24">
        <v>34.6</v>
      </c>
      <c r="G20" s="17">
        <f t="shared" si="1"/>
        <v>41.52</v>
      </c>
      <c r="I20" s="1"/>
      <c r="J20" s="39"/>
      <c r="K20" s="39"/>
    </row>
    <row r="21" spans="1:11" ht="12.75" customHeight="1">
      <c r="A21" s="8" t="s">
        <v>16</v>
      </c>
      <c r="B21">
        <v>1175</v>
      </c>
      <c r="C21" s="33">
        <f t="shared" si="2"/>
        <v>1410</v>
      </c>
      <c r="E21" s="7" t="s">
        <v>35</v>
      </c>
      <c r="F21" s="24">
        <v>78</v>
      </c>
      <c r="G21" s="17">
        <f t="shared" si="1"/>
        <v>93.6</v>
      </c>
      <c r="I21" s="1"/>
      <c r="J21" s="39"/>
      <c r="K21" s="39"/>
    </row>
    <row r="22" spans="1:11" ht="12.75" customHeight="1">
      <c r="A22" s="8" t="s">
        <v>56</v>
      </c>
      <c r="B22">
        <v>1500</v>
      </c>
      <c r="C22" s="33">
        <f t="shared" si="2"/>
        <v>1800</v>
      </c>
      <c r="E22" s="7" t="s">
        <v>13</v>
      </c>
      <c r="F22" s="24">
        <v>72</v>
      </c>
      <c r="G22" s="17">
        <f t="shared" si="1"/>
        <v>86.39999999999999</v>
      </c>
      <c r="I22" s="1"/>
      <c r="J22" s="39"/>
      <c r="K22" s="1"/>
    </row>
    <row r="23" spans="1:11" ht="12.75" customHeight="1">
      <c r="A23" s="8" t="s">
        <v>23</v>
      </c>
      <c r="B23">
        <v>2350</v>
      </c>
      <c r="C23" s="33">
        <f t="shared" si="2"/>
        <v>2820</v>
      </c>
      <c r="E23" s="7" t="s">
        <v>102</v>
      </c>
      <c r="F23" s="24">
        <v>8.2</v>
      </c>
      <c r="G23" s="17">
        <f t="shared" si="1"/>
        <v>9.839999999999998</v>
      </c>
      <c r="I23" s="1"/>
      <c r="J23" s="39"/>
      <c r="K23" s="1"/>
    </row>
    <row r="24" spans="1:10" ht="12.75" customHeight="1">
      <c r="A24" s="8" t="s">
        <v>25</v>
      </c>
      <c r="B24">
        <v>1435</v>
      </c>
      <c r="C24" s="33">
        <f t="shared" si="2"/>
        <v>1722</v>
      </c>
      <c r="E24" s="7" t="s">
        <v>6</v>
      </c>
      <c r="F24" s="24">
        <v>14</v>
      </c>
      <c r="G24" s="17">
        <f t="shared" si="1"/>
        <v>16.8</v>
      </c>
      <c r="I24" s="53"/>
      <c r="J24" s="36"/>
    </row>
    <row r="25" spans="1:10" ht="12.75" customHeight="1">
      <c r="A25" s="8" t="s">
        <v>41</v>
      </c>
      <c r="B25">
        <v>107.5</v>
      </c>
      <c r="C25" s="33">
        <f t="shared" si="2"/>
        <v>129</v>
      </c>
      <c r="E25" s="13" t="s">
        <v>7</v>
      </c>
      <c r="F25" s="24">
        <v>16.2</v>
      </c>
      <c r="G25" s="17">
        <f t="shared" si="1"/>
        <v>19.439999999999998</v>
      </c>
      <c r="J25" s="36"/>
    </row>
    <row r="26" spans="1:10" ht="12.75" customHeight="1">
      <c r="A26" s="8" t="s">
        <v>42</v>
      </c>
      <c r="B26">
        <v>202.5</v>
      </c>
      <c r="C26" s="33">
        <f t="shared" si="2"/>
        <v>243</v>
      </c>
      <c r="E26" s="7" t="s">
        <v>8</v>
      </c>
      <c r="F26" s="24">
        <v>14.8</v>
      </c>
      <c r="G26" s="17">
        <f t="shared" si="1"/>
        <v>17.76</v>
      </c>
      <c r="J26" s="36"/>
    </row>
    <row r="27" spans="1:10" ht="12.75" customHeight="1">
      <c r="A27" s="8" t="s">
        <v>43</v>
      </c>
      <c r="B27">
        <v>225</v>
      </c>
      <c r="C27" s="33">
        <f t="shared" si="2"/>
        <v>270</v>
      </c>
      <c r="E27" s="4" t="s">
        <v>106</v>
      </c>
      <c r="F27" s="24">
        <v>30.2</v>
      </c>
      <c r="G27" s="17">
        <f t="shared" si="1"/>
        <v>36.239999999999995</v>
      </c>
      <c r="J27" s="36"/>
    </row>
    <row r="28" spans="1:10" ht="12.75" customHeight="1">
      <c r="A28" s="8" t="s">
        <v>40</v>
      </c>
      <c r="B28">
        <v>375</v>
      </c>
      <c r="C28" s="33">
        <f t="shared" si="2"/>
        <v>450</v>
      </c>
      <c r="E28" s="4" t="s">
        <v>107</v>
      </c>
      <c r="F28" s="24">
        <v>48</v>
      </c>
      <c r="G28" s="17">
        <f t="shared" si="1"/>
        <v>57.599999999999994</v>
      </c>
      <c r="J28" s="36"/>
    </row>
    <row r="29" spans="1:10" ht="12.75" customHeight="1">
      <c r="A29" s="8" t="s">
        <v>50</v>
      </c>
      <c r="B29">
        <v>335</v>
      </c>
      <c r="C29" s="33">
        <f t="shared" si="2"/>
        <v>402</v>
      </c>
      <c r="E29" s="4" t="s">
        <v>99</v>
      </c>
      <c r="F29" s="17">
        <v>8</v>
      </c>
      <c r="G29" s="17">
        <f t="shared" si="1"/>
        <v>9.6</v>
      </c>
      <c r="I29" s="35"/>
      <c r="J29" s="36"/>
    </row>
    <row r="30" spans="1:10" ht="12.75" customHeight="1">
      <c r="A30" s="8" t="s">
        <v>51</v>
      </c>
      <c r="B30">
        <v>360</v>
      </c>
      <c r="C30" s="33">
        <f t="shared" si="2"/>
        <v>432</v>
      </c>
      <c r="E30" s="2"/>
      <c r="F30" s="17"/>
      <c r="G30" s="5"/>
      <c r="J30" s="36"/>
    </row>
    <row r="31" spans="1:7" ht="12.75" customHeight="1">
      <c r="A31" s="8" t="s">
        <v>52</v>
      </c>
      <c r="B31">
        <v>392.5</v>
      </c>
      <c r="C31" s="33">
        <f t="shared" si="2"/>
        <v>471</v>
      </c>
      <c r="E31" s="2"/>
      <c r="F31" s="17"/>
      <c r="G31" s="5"/>
    </row>
    <row r="32" spans="1:9" ht="12.75" customHeight="1">
      <c r="A32" s="8" t="s">
        <v>53</v>
      </c>
      <c r="B32">
        <v>437.5</v>
      </c>
      <c r="C32" s="33">
        <f t="shared" si="2"/>
        <v>525</v>
      </c>
      <c r="E32" s="2"/>
      <c r="F32" s="17"/>
      <c r="G32" s="5"/>
      <c r="I32" s="74"/>
    </row>
    <row r="33" spans="1:9" ht="12.75" customHeight="1">
      <c r="A33" s="8" t="s">
        <v>54</v>
      </c>
      <c r="B33">
        <v>925</v>
      </c>
      <c r="C33" s="33">
        <f t="shared" si="2"/>
        <v>1110</v>
      </c>
      <c r="E33" s="2"/>
      <c r="F33" s="17"/>
      <c r="G33" s="5"/>
      <c r="I33" s="74"/>
    </row>
    <row r="34" spans="1:9" ht="12.75" customHeight="1">
      <c r="A34" s="8" t="s">
        <v>2</v>
      </c>
      <c r="B34">
        <v>425</v>
      </c>
      <c r="C34" s="33">
        <f t="shared" si="2"/>
        <v>510</v>
      </c>
      <c r="E34" s="2"/>
      <c r="F34" s="17"/>
      <c r="G34" s="5"/>
      <c r="I34" s="74"/>
    </row>
    <row r="35" spans="1:9" ht="12.75" customHeight="1">
      <c r="A35" s="8" t="s">
        <v>3</v>
      </c>
      <c r="B35">
        <v>467.5</v>
      </c>
      <c r="C35" s="33">
        <f t="shared" si="2"/>
        <v>561</v>
      </c>
      <c r="E35" s="2"/>
      <c r="F35" s="18"/>
      <c r="G35" s="5"/>
      <c r="I35" s="74"/>
    </row>
    <row r="36" spans="1:9" ht="12.75" customHeight="1">
      <c r="A36" s="8" t="s">
        <v>4</v>
      </c>
      <c r="B36">
        <v>510</v>
      </c>
      <c r="C36" s="33">
        <f t="shared" si="2"/>
        <v>612</v>
      </c>
      <c r="E36" s="2"/>
      <c r="F36" s="18"/>
      <c r="G36" s="5"/>
      <c r="I36" s="74"/>
    </row>
    <row r="37" spans="1:7" ht="12.75" customHeight="1">
      <c r="A37" s="8" t="s">
        <v>5</v>
      </c>
      <c r="B37">
        <v>1155</v>
      </c>
      <c r="C37" s="33">
        <f t="shared" si="2"/>
        <v>1386</v>
      </c>
      <c r="E37" s="2"/>
      <c r="F37" s="18"/>
      <c r="G37" s="5"/>
    </row>
    <row r="38" spans="1:7" ht="12.75" customHeight="1">
      <c r="A38" s="8" t="s">
        <v>26</v>
      </c>
      <c r="B38">
        <v>400</v>
      </c>
      <c r="C38" s="33">
        <f t="shared" si="2"/>
        <v>480</v>
      </c>
      <c r="E38" s="2"/>
      <c r="F38" s="18"/>
      <c r="G38" s="5"/>
    </row>
    <row r="39" spans="1:7" ht="12.75" customHeight="1">
      <c r="A39" s="8" t="s">
        <v>27</v>
      </c>
      <c r="B39">
        <v>550</v>
      </c>
      <c r="C39" s="33">
        <f t="shared" si="2"/>
        <v>660</v>
      </c>
      <c r="E39" s="47" t="s">
        <v>77</v>
      </c>
      <c r="F39" s="48"/>
      <c r="G39" s="49">
        <v>360</v>
      </c>
    </row>
    <row r="40" spans="1:7" ht="12.75" customHeight="1">
      <c r="A40" s="8" t="s">
        <v>100</v>
      </c>
      <c r="B40">
        <v>1025</v>
      </c>
      <c r="C40" s="33">
        <f t="shared" si="2"/>
        <v>1230</v>
      </c>
      <c r="E40" s="47" t="s">
        <v>76</v>
      </c>
      <c r="F40" s="48"/>
      <c r="G40" s="49">
        <v>480</v>
      </c>
    </row>
    <row r="41" spans="1:7" ht="12.75" customHeight="1">
      <c r="A41" s="8" t="s">
        <v>101</v>
      </c>
      <c r="B41">
        <v>1750</v>
      </c>
      <c r="C41" s="33">
        <f t="shared" si="2"/>
        <v>2100</v>
      </c>
      <c r="E41" s="2"/>
      <c r="F41" s="18"/>
      <c r="G41" s="5"/>
    </row>
    <row r="42" spans="1:7" ht="12.75" customHeight="1">
      <c r="A42" s="8" t="s">
        <v>44</v>
      </c>
      <c r="B42">
        <v>2000</v>
      </c>
      <c r="C42" s="33">
        <f t="shared" si="2"/>
        <v>2400</v>
      </c>
      <c r="E42" s="2"/>
      <c r="F42" s="18"/>
      <c r="G42" s="5"/>
    </row>
    <row r="43" spans="1:7" ht="12.75" customHeight="1">
      <c r="A43" s="8" t="s">
        <v>45</v>
      </c>
      <c r="B43">
        <v>2467.5</v>
      </c>
      <c r="C43" s="33">
        <f t="shared" si="2"/>
        <v>2961</v>
      </c>
      <c r="E43" s="2"/>
      <c r="F43" s="18"/>
      <c r="G43" s="5"/>
    </row>
    <row r="44" spans="1:7" ht="12.75" customHeight="1">
      <c r="A44" s="28" t="s">
        <v>46</v>
      </c>
      <c r="B44">
        <v>2600</v>
      </c>
      <c r="C44" s="33">
        <f t="shared" si="2"/>
        <v>3120</v>
      </c>
      <c r="E44" s="2"/>
      <c r="F44" s="18"/>
      <c r="G44" s="5"/>
    </row>
    <row r="45" spans="1:7" ht="12.75" customHeight="1">
      <c r="A45" s="28" t="s">
        <v>74</v>
      </c>
      <c r="B45">
        <v>3100</v>
      </c>
      <c r="C45" s="33">
        <f t="shared" si="2"/>
        <v>3720</v>
      </c>
      <c r="E45" s="71" t="s">
        <v>69</v>
      </c>
      <c r="F45" s="72"/>
      <c r="G45" s="72"/>
    </row>
    <row r="46" spans="1:9" ht="12.75" customHeight="1">
      <c r="A46" s="28" t="s">
        <v>60</v>
      </c>
      <c r="B46" s="29">
        <v>4550</v>
      </c>
      <c r="C46" s="45" t="s">
        <v>93</v>
      </c>
      <c r="E46" s="54" t="s">
        <v>32</v>
      </c>
      <c r="F46" s="55">
        <v>1.35</v>
      </c>
      <c r="G46" s="56">
        <f aca="true" t="shared" si="3" ref="G46:G56">(F46*1.2)</f>
        <v>1.62</v>
      </c>
      <c r="I46" s="69"/>
    </row>
    <row r="47" spans="1:9" ht="12.75" customHeight="1">
      <c r="A47" s="28" t="s">
        <v>86</v>
      </c>
      <c r="B47" s="29"/>
      <c r="C47" s="45" t="s">
        <v>94</v>
      </c>
      <c r="E47" s="54" t="s">
        <v>31</v>
      </c>
      <c r="F47" s="55">
        <v>2.15</v>
      </c>
      <c r="G47" s="56">
        <f t="shared" si="3"/>
        <v>2.5799999999999996</v>
      </c>
      <c r="I47" s="69"/>
    </row>
    <row r="48" spans="1:9" ht="12.75" customHeight="1">
      <c r="A48" s="28" t="s">
        <v>85</v>
      </c>
      <c r="B48">
        <v>8000</v>
      </c>
      <c r="C48" s="33">
        <f>(B48*1.2)</f>
        <v>9600</v>
      </c>
      <c r="E48" s="54" t="s">
        <v>30</v>
      </c>
      <c r="F48" s="55">
        <v>2.45</v>
      </c>
      <c r="G48" s="56">
        <f t="shared" si="3"/>
        <v>2.94</v>
      </c>
      <c r="I48" s="69"/>
    </row>
    <row r="49" spans="1:9" ht="12.75" customHeight="1">
      <c r="A49" s="28" t="s">
        <v>19</v>
      </c>
      <c r="B49" s="29"/>
      <c r="C49" s="34" t="s">
        <v>24</v>
      </c>
      <c r="E49" s="54" t="s">
        <v>29</v>
      </c>
      <c r="F49" s="55">
        <v>3.75</v>
      </c>
      <c r="G49" s="56">
        <f t="shared" si="3"/>
        <v>4.5</v>
      </c>
      <c r="I49" s="69"/>
    </row>
    <row r="50" spans="1:10" ht="12.75" customHeight="1">
      <c r="A50" s="28" t="s">
        <v>88</v>
      </c>
      <c r="B50" s="29"/>
      <c r="C50" s="33">
        <v>16700</v>
      </c>
      <c r="E50" s="54" t="s">
        <v>71</v>
      </c>
      <c r="F50" s="55">
        <v>5.31</v>
      </c>
      <c r="G50" s="56">
        <f t="shared" si="3"/>
        <v>6.371999999999999</v>
      </c>
      <c r="I50" s="69"/>
      <c r="J50" s="38"/>
    </row>
    <row r="51" spans="1:9" ht="12.75" customHeight="1">
      <c r="A51" s="28" t="s">
        <v>1</v>
      </c>
      <c r="B51" s="29">
        <v>6165</v>
      </c>
      <c r="C51" s="33">
        <v>18500</v>
      </c>
      <c r="E51" s="54" t="s">
        <v>20</v>
      </c>
      <c r="F51" s="55">
        <v>9.55</v>
      </c>
      <c r="G51" s="56">
        <f t="shared" si="3"/>
        <v>11.46</v>
      </c>
      <c r="I51" s="69"/>
    </row>
    <row r="52" spans="1:9" ht="12.75" customHeight="1">
      <c r="A52" s="28" t="s">
        <v>89</v>
      </c>
      <c r="B52" s="19"/>
      <c r="C52" s="33">
        <v>24000</v>
      </c>
      <c r="E52" s="54" t="s">
        <v>95</v>
      </c>
      <c r="F52" s="55">
        <v>11.05</v>
      </c>
      <c r="G52" s="56">
        <f t="shared" si="3"/>
        <v>13.26</v>
      </c>
      <c r="I52" s="69"/>
    </row>
    <row r="53" spans="1:9" ht="12.75" customHeight="1">
      <c r="A53" s="28" t="s">
        <v>90</v>
      </c>
      <c r="C53" s="33">
        <v>25000</v>
      </c>
      <c r="E53" s="54" t="s">
        <v>0</v>
      </c>
      <c r="F53" s="55">
        <v>13.95</v>
      </c>
      <c r="G53" s="56">
        <f t="shared" si="3"/>
        <v>16.74</v>
      </c>
      <c r="I53" s="69"/>
    </row>
    <row r="54" spans="1:9" ht="12.75" customHeight="1">
      <c r="A54" s="2" t="s">
        <v>55</v>
      </c>
      <c r="B54" s="19"/>
      <c r="C54" s="41">
        <v>3200</v>
      </c>
      <c r="E54" s="71" t="s">
        <v>87</v>
      </c>
      <c r="F54" s="72"/>
      <c r="G54" s="72"/>
      <c r="I54" s="69"/>
    </row>
    <row r="55" spans="1:9" ht="12.75" customHeight="1">
      <c r="A55" s="2" t="s">
        <v>72</v>
      </c>
      <c r="B55" s="19"/>
      <c r="C55" s="41">
        <v>4200</v>
      </c>
      <c r="E55" s="57" t="s">
        <v>63</v>
      </c>
      <c r="F55" s="56">
        <v>110</v>
      </c>
      <c r="G55" s="56">
        <f t="shared" si="3"/>
        <v>132</v>
      </c>
      <c r="I55" s="69"/>
    </row>
    <row r="56" spans="1:7" ht="12.75" customHeight="1">
      <c r="A56" s="2" t="s">
        <v>73</v>
      </c>
      <c r="B56" s="19"/>
      <c r="C56" s="41">
        <v>7200</v>
      </c>
      <c r="E56" s="57" t="s">
        <v>64</v>
      </c>
      <c r="F56" s="56">
        <v>142</v>
      </c>
      <c r="G56" s="56">
        <f t="shared" si="3"/>
        <v>170.4</v>
      </c>
    </row>
    <row r="57" spans="1:9" ht="12.75" customHeight="1">
      <c r="A57" s="2" t="s">
        <v>9</v>
      </c>
      <c r="B57" s="19"/>
      <c r="C57" s="41">
        <v>9600</v>
      </c>
      <c r="E57" s="57"/>
      <c r="F57" s="56"/>
      <c r="G57" s="58">
        <f>(F57*1.2)</f>
        <v>0</v>
      </c>
      <c r="I57" s="35"/>
    </row>
    <row r="58" spans="1:9" ht="12.75" customHeight="1">
      <c r="A58" s="2" t="s">
        <v>10</v>
      </c>
      <c r="B58" s="19"/>
      <c r="C58" s="44">
        <v>14100</v>
      </c>
      <c r="E58" s="71" t="s">
        <v>96</v>
      </c>
      <c r="F58" s="73"/>
      <c r="G58" s="73"/>
      <c r="I58" s="35"/>
    </row>
    <row r="59" spans="1:10" ht="12.75" customHeight="1">
      <c r="A59" s="2" t="s">
        <v>78</v>
      </c>
      <c r="B59" s="19"/>
      <c r="C59" s="41">
        <v>8815</v>
      </c>
      <c r="E59" s="57" t="s">
        <v>65</v>
      </c>
      <c r="F59" s="56">
        <v>205</v>
      </c>
      <c r="G59" s="56">
        <f>(F59*1.2)</f>
        <v>246</v>
      </c>
      <c r="J59" s="67"/>
    </row>
    <row r="60" spans="1:10" ht="12.75" customHeight="1">
      <c r="A60" s="2" t="s">
        <v>79</v>
      </c>
      <c r="B60" s="19"/>
      <c r="C60" s="41">
        <v>6481</v>
      </c>
      <c r="E60" s="57" t="s">
        <v>66</v>
      </c>
      <c r="F60" s="56">
        <v>195</v>
      </c>
      <c r="G60" s="56">
        <f>(F60*1.2)</f>
        <v>234</v>
      </c>
      <c r="I60" s="69"/>
      <c r="J60" s="67"/>
    </row>
    <row r="61" spans="1:11" ht="12.75" customHeight="1">
      <c r="A61" s="2" t="s">
        <v>80</v>
      </c>
      <c r="B61" s="19"/>
      <c r="C61" s="33">
        <v>18543</v>
      </c>
      <c r="E61" s="57" t="s">
        <v>67</v>
      </c>
      <c r="F61" s="56">
        <v>199</v>
      </c>
      <c r="G61" s="56">
        <f>(F61*1.2)</f>
        <v>238.79999999999998</v>
      </c>
      <c r="I61" s="69"/>
      <c r="J61" s="67"/>
      <c r="K61" s="70"/>
    </row>
    <row r="62" spans="1:11" ht="12.75" customHeight="1">
      <c r="A62" s="2" t="s">
        <v>81</v>
      </c>
      <c r="B62" s="19"/>
      <c r="C62" s="33">
        <v>13200</v>
      </c>
      <c r="E62" s="57" t="s">
        <v>68</v>
      </c>
      <c r="F62" s="56">
        <v>225</v>
      </c>
      <c r="G62" s="56">
        <f>(F62*1.2)</f>
        <v>270</v>
      </c>
      <c r="I62" s="69"/>
      <c r="J62" s="67"/>
      <c r="K62" s="70"/>
    </row>
    <row r="63" spans="1:11" ht="12.75" customHeight="1">
      <c r="A63" s="2" t="s">
        <v>82</v>
      </c>
      <c r="B63" s="19"/>
      <c r="C63" s="33">
        <v>18800</v>
      </c>
      <c r="E63" s="57" t="s">
        <v>28</v>
      </c>
      <c r="F63" s="56">
        <v>255</v>
      </c>
      <c r="G63" s="56">
        <f>(F63*1.2)</f>
        <v>306</v>
      </c>
      <c r="I63" s="69"/>
      <c r="J63" s="67"/>
      <c r="K63" s="70"/>
    </row>
    <row r="64" spans="1:11" ht="12.75" customHeight="1" thickBot="1">
      <c r="A64" s="3" t="s">
        <v>49</v>
      </c>
      <c r="B64" s="20"/>
      <c r="C64" s="43">
        <v>13660</v>
      </c>
      <c r="E64" s="59"/>
      <c r="F64" s="60"/>
      <c r="G64" s="61"/>
      <c r="I64" s="69"/>
      <c r="J64" s="67"/>
      <c r="K64" s="70"/>
    </row>
    <row r="65" spans="1:11" ht="12.75" customHeight="1">
      <c r="A65" s="10"/>
      <c r="B65" s="37"/>
      <c r="C65" s="40"/>
      <c r="E65"/>
      <c r="F65" s="15"/>
      <c r="G65"/>
      <c r="I65" s="69"/>
      <c r="K65" s="70"/>
    </row>
    <row r="66" spans="1:7" ht="12.75" customHeight="1">
      <c r="A66" s="10"/>
      <c r="B66" s="37"/>
      <c r="C66" s="40"/>
      <c r="E66"/>
      <c r="F66" s="15"/>
      <c r="G66"/>
    </row>
    <row r="67" spans="5:7" ht="12.75" customHeight="1">
      <c r="E67"/>
      <c r="F67" s="15"/>
      <c r="G67"/>
    </row>
    <row r="68" spans="5:7" ht="12.75" customHeight="1">
      <c r="E68"/>
      <c r="F68" s="15"/>
      <c r="G68"/>
    </row>
    <row r="69" spans="5:7" ht="12.75" customHeight="1">
      <c r="E69"/>
      <c r="F69" s="15"/>
      <c r="G69"/>
    </row>
    <row r="70" spans="5:7" ht="12.75" customHeight="1">
      <c r="E70"/>
      <c r="F70" s="15"/>
      <c r="G70"/>
    </row>
    <row r="71" spans="5:7" ht="12.75" customHeight="1">
      <c r="E71"/>
      <c r="F71" s="15"/>
      <c r="G71"/>
    </row>
    <row r="72" spans="5:7" ht="12.75" customHeight="1">
      <c r="E72"/>
      <c r="F72" s="15"/>
      <c r="G72"/>
    </row>
    <row r="73" spans="5:7" ht="12.75" customHeight="1">
      <c r="E73"/>
      <c r="F73" s="15"/>
      <c r="G73"/>
    </row>
    <row r="74" spans="5:7" ht="12.75" customHeight="1">
      <c r="E74"/>
      <c r="F74" s="15"/>
      <c r="G74"/>
    </row>
    <row r="75" spans="5:7" ht="12.75" customHeight="1">
      <c r="E75"/>
      <c r="F75" s="15"/>
      <c r="G75"/>
    </row>
    <row r="76" spans="5:7" ht="12.75" customHeight="1">
      <c r="E76"/>
      <c r="F76" s="15"/>
      <c r="G76"/>
    </row>
    <row r="77" spans="5:7" ht="12.75" customHeight="1">
      <c r="E77"/>
      <c r="F77" s="15"/>
      <c r="G77"/>
    </row>
    <row r="78" spans="5:7" ht="12.75" customHeight="1">
      <c r="E78"/>
      <c r="F78" s="15"/>
      <c r="G78"/>
    </row>
    <row r="79" spans="5:7" ht="12.75" customHeight="1">
      <c r="E79"/>
      <c r="F79" s="15"/>
      <c r="G79"/>
    </row>
    <row r="80" spans="5:7" ht="12.75" customHeight="1">
      <c r="E80"/>
      <c r="F80" s="15"/>
      <c r="G80"/>
    </row>
    <row r="81" spans="5:7" ht="12.75" customHeight="1">
      <c r="E81"/>
      <c r="F81" s="15"/>
      <c r="G81"/>
    </row>
    <row r="82" spans="5:7" ht="12.75" customHeight="1">
      <c r="E82"/>
      <c r="F82" s="15"/>
      <c r="G82"/>
    </row>
    <row r="83" spans="5:7" ht="12.75" customHeight="1">
      <c r="E83"/>
      <c r="F83" s="15"/>
      <c r="G83"/>
    </row>
    <row r="84" spans="5:7" ht="12.75" customHeight="1">
      <c r="E84"/>
      <c r="F84" s="15"/>
      <c r="G84"/>
    </row>
    <row r="85" spans="5:7" ht="12.75" customHeight="1">
      <c r="E85"/>
      <c r="F85" s="15"/>
      <c r="G85"/>
    </row>
    <row r="86" spans="5:7" ht="12.75" customHeight="1">
      <c r="E86"/>
      <c r="F86" s="15"/>
      <c r="G86"/>
    </row>
    <row r="87" spans="5:7" ht="12.75" customHeight="1">
      <c r="E87"/>
      <c r="F87" s="15"/>
      <c r="G87"/>
    </row>
    <row r="88" spans="5:7" ht="12.75" customHeight="1">
      <c r="E88"/>
      <c r="F88" s="15"/>
      <c r="G88"/>
    </row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</sheetData>
  <sheetProtection/>
  <mergeCells count="14">
    <mergeCell ref="A1:G1"/>
    <mergeCell ref="A2:G2"/>
    <mergeCell ref="A3:B3"/>
    <mergeCell ref="A4:G4"/>
    <mergeCell ref="E6:G6"/>
    <mergeCell ref="I60:I65"/>
    <mergeCell ref="J59:J64"/>
    <mergeCell ref="I3:K3"/>
    <mergeCell ref="I46:I55"/>
    <mergeCell ref="K61:K65"/>
    <mergeCell ref="E54:G54"/>
    <mergeCell ref="E45:G45"/>
    <mergeCell ref="E58:G58"/>
    <mergeCell ref="I32:I36"/>
  </mergeCells>
  <printOptions/>
  <pageMargins left="0.3937007874015748" right="0.1968503937007874" top="0.1968503937007874" bottom="0.1968503937007874" header="0.5118110236220472" footer="0.5118110236220472"/>
  <pageSetup horizontalDpi="300" verticalDpi="300" orientation="portrait" paperSize="9" r:id="rId4"/>
  <drawing r:id="rId3"/>
  <legacyDrawing r:id="rId2"/>
  <oleObjects>
    <oleObject progId="CorelDRAW.Graphic.13" shapeId="4725741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</dc:creator>
  <cp:keywords/>
  <dc:description/>
  <cp:lastModifiedBy>Админ</cp:lastModifiedBy>
  <cp:lastPrinted>2010-10-18T09:31:17Z</cp:lastPrinted>
  <dcterms:created xsi:type="dcterms:W3CDTF">2002-02-03T12:44:45Z</dcterms:created>
  <dcterms:modified xsi:type="dcterms:W3CDTF">2012-06-26T11:02:08Z</dcterms:modified>
  <cp:category/>
  <cp:version/>
  <cp:contentType/>
  <cp:contentStatus/>
</cp:coreProperties>
</file>