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60" activeTab="0"/>
  </bookViews>
  <sheets>
    <sheet name="Труба + аксессуары" sheetId="1" r:id="rId1"/>
  </sheets>
  <definedNames/>
  <calcPr fullCalcOnLoad="1" refMode="R1C1"/>
</workbook>
</file>

<file path=xl/sharedStrings.xml><?xml version="1.0" encoding="utf-8"?>
<sst xmlns="http://schemas.openxmlformats.org/spreadsheetml/2006/main" count="905" uniqueCount="524">
  <si>
    <t>M20x1,5</t>
  </si>
  <si>
    <t>25/350</t>
  </si>
  <si>
    <t>M16x1,5</t>
  </si>
  <si>
    <t>25/500</t>
  </si>
  <si>
    <t>M12X1,5</t>
  </si>
  <si>
    <t>10/70</t>
  </si>
  <si>
    <t>PG36</t>
  </si>
  <si>
    <t>10/120</t>
  </si>
  <si>
    <t>PG29</t>
  </si>
  <si>
    <t>25/205</t>
  </si>
  <si>
    <t>PG21</t>
  </si>
  <si>
    <t>PG16</t>
  </si>
  <si>
    <t>PG13,5</t>
  </si>
  <si>
    <t>PG11</t>
  </si>
  <si>
    <t>25/400</t>
  </si>
  <si>
    <t>PG9</t>
  </si>
  <si>
    <t>GAS2`</t>
  </si>
  <si>
    <t>GAS1`и1/2`</t>
  </si>
  <si>
    <t>GAS1`и1/4`</t>
  </si>
  <si>
    <t>GAS1`</t>
  </si>
  <si>
    <t>GAS3/4`</t>
  </si>
  <si>
    <t>GAS1/2`</t>
  </si>
  <si>
    <t>GAS3/8`</t>
  </si>
  <si>
    <t>GAS1/4`</t>
  </si>
  <si>
    <t>25</t>
  </si>
  <si>
    <t>20</t>
  </si>
  <si>
    <t>16</t>
  </si>
  <si>
    <t>100</t>
  </si>
  <si>
    <t>240</t>
  </si>
  <si>
    <t>10</t>
  </si>
  <si>
    <t>50</t>
  </si>
  <si>
    <t>21</t>
  </si>
  <si>
    <t>63</t>
  </si>
  <si>
    <t>5</t>
  </si>
  <si>
    <t>BM2704</t>
  </si>
  <si>
    <t>BM2705</t>
  </si>
  <si>
    <t>BM2712</t>
  </si>
  <si>
    <t>BM2716</t>
  </si>
  <si>
    <t>BM2720</t>
  </si>
  <si>
    <t>BM2725</t>
  </si>
  <si>
    <t>BM2732</t>
  </si>
  <si>
    <t>BM2740</t>
  </si>
  <si>
    <t>BM2750</t>
  </si>
  <si>
    <t>BM2763</t>
  </si>
  <si>
    <t>3-4</t>
  </si>
  <si>
    <t>5-6</t>
  </si>
  <si>
    <t>14-22</t>
  </si>
  <si>
    <t>ECCF16</t>
  </si>
  <si>
    <t>ECCF20</t>
  </si>
  <si>
    <t>ECCF25</t>
  </si>
  <si>
    <t>ECCF32</t>
  </si>
  <si>
    <t>ECCF40</t>
  </si>
  <si>
    <t>ECCF50</t>
  </si>
  <si>
    <t>ECCFC16</t>
  </si>
  <si>
    <t>ECCFC20</t>
  </si>
  <si>
    <t>ECCFC25</t>
  </si>
  <si>
    <t>ECCFC32</t>
  </si>
  <si>
    <t>ECCFF1</t>
  </si>
  <si>
    <t>ECCFF2</t>
  </si>
  <si>
    <t>ECCI16</t>
  </si>
  <si>
    <t>ECCI20</t>
  </si>
  <si>
    <t>ECCI25</t>
  </si>
  <si>
    <t>ECCI32</t>
  </si>
  <si>
    <t>RFTRL16</t>
  </si>
  <si>
    <t>RFTRL20</t>
  </si>
  <si>
    <t>RFTRL25</t>
  </si>
  <si>
    <t>RFTRL32</t>
  </si>
  <si>
    <t>RFTRL40</t>
  </si>
  <si>
    <t>RFTRL50</t>
  </si>
  <si>
    <t>8x3</t>
  </si>
  <si>
    <t>6x3</t>
  </si>
  <si>
    <t>Скоба круглая с гвоздем</t>
  </si>
  <si>
    <t>25-26</t>
  </si>
  <si>
    <t>19-20</t>
  </si>
  <si>
    <t>15-16</t>
  </si>
  <si>
    <t>13-14</t>
  </si>
  <si>
    <t>9-10</t>
  </si>
  <si>
    <t>7-8</t>
  </si>
  <si>
    <t>Зажимаемый диаметр, мм</t>
  </si>
  <si>
    <t>34-43</t>
  </si>
  <si>
    <t>PG48</t>
  </si>
  <si>
    <t>28-38</t>
  </si>
  <si>
    <t>PG42</t>
  </si>
  <si>
    <t>20-31</t>
  </si>
  <si>
    <t>15-25</t>
  </si>
  <si>
    <t>13-18</t>
  </si>
  <si>
    <t>9-14</t>
  </si>
  <si>
    <t>6-12</t>
  </si>
  <si>
    <t>5-10</t>
  </si>
  <si>
    <t>4-8</t>
  </si>
  <si>
    <t>3-6,5</t>
  </si>
  <si>
    <t>PG7</t>
  </si>
  <si>
    <t>35-45</t>
  </si>
  <si>
    <t>M63X1,5</t>
  </si>
  <si>
    <t>M50X1,5</t>
  </si>
  <si>
    <t>M40X1,5</t>
  </si>
  <si>
    <t>M32X1,5</t>
  </si>
  <si>
    <t>M25X1,5</t>
  </si>
  <si>
    <t>M20X1,5</t>
  </si>
  <si>
    <t>3-7</t>
  </si>
  <si>
    <t>M16X1,5</t>
  </si>
  <si>
    <t>Резиновая прокладка</t>
  </si>
  <si>
    <t>Код</t>
  </si>
  <si>
    <t>Упаковка, шт.</t>
  </si>
  <si>
    <t>СП Українсько-Італійське у формі ТОВ"ІТАЛ-ТЕХНО LTD"</t>
  </si>
  <si>
    <t>г. Киев, 04128, ул. Туполева, 19</t>
  </si>
  <si>
    <t>т. (044) 422-21-13</t>
  </si>
  <si>
    <t>www.ital-tecno.com.ua                 e-mail: info@ital-tecno.com.ua</t>
  </si>
  <si>
    <t>50/400</t>
  </si>
  <si>
    <t>100/800</t>
  </si>
  <si>
    <t>100/1000</t>
  </si>
  <si>
    <t>100/1500</t>
  </si>
  <si>
    <t>Держатель труб с защелкой</t>
  </si>
  <si>
    <t>50/500</t>
  </si>
  <si>
    <t>12-20</t>
  </si>
  <si>
    <t>23-35</t>
  </si>
  <si>
    <t>38-50</t>
  </si>
  <si>
    <t>Держатель труб с хомутом</t>
  </si>
  <si>
    <t>50/700</t>
  </si>
  <si>
    <t>100/1400</t>
  </si>
  <si>
    <t>16-32</t>
  </si>
  <si>
    <t>32-63</t>
  </si>
  <si>
    <t>держатель длиной 20см</t>
  </si>
  <si>
    <t>Скоба плоская с гвоздем</t>
  </si>
  <si>
    <t>ECCRS16</t>
  </si>
  <si>
    <t>ECCRS20</t>
  </si>
  <si>
    <t>ECCRS25</t>
  </si>
  <si>
    <t>ECCRS32</t>
  </si>
  <si>
    <t>ECCRS40</t>
  </si>
  <si>
    <t>ECCRS50</t>
  </si>
  <si>
    <t>ECCRS63</t>
  </si>
  <si>
    <t>ECCS16</t>
  </si>
  <si>
    <t>ECCS20</t>
  </si>
  <si>
    <t>ECCS25</t>
  </si>
  <si>
    <t>ECCS32</t>
  </si>
  <si>
    <t>ECCS40</t>
  </si>
  <si>
    <t>ECCS50</t>
  </si>
  <si>
    <t>ECCT16</t>
  </si>
  <si>
    <t>ECCT20</t>
  </si>
  <si>
    <t>ECCT25</t>
  </si>
  <si>
    <t>ECCT32</t>
  </si>
  <si>
    <t>ECCXS16</t>
  </si>
  <si>
    <t>ECCXS20</t>
  </si>
  <si>
    <t>ECCXS25</t>
  </si>
  <si>
    <t>ECCXS32</t>
  </si>
  <si>
    <t>ECCXS40</t>
  </si>
  <si>
    <t>ECCXS50</t>
  </si>
  <si>
    <t>ECCXT16</t>
  </si>
  <si>
    <t>ECCXT20</t>
  </si>
  <si>
    <t>ECCXT25</t>
  </si>
  <si>
    <t>ECCXT32</t>
  </si>
  <si>
    <t>ECCXT40</t>
  </si>
  <si>
    <t>ECCXT50</t>
  </si>
  <si>
    <t>ECGC</t>
  </si>
  <si>
    <t>ECGFE10</t>
  </si>
  <si>
    <t>ECGFE12</t>
  </si>
  <si>
    <t>ECGFE14</t>
  </si>
  <si>
    <t>ECGFE16</t>
  </si>
  <si>
    <t>ECGFE20</t>
  </si>
  <si>
    <t>ECGFE22</t>
  </si>
  <si>
    <t>ECGFE25</t>
  </si>
  <si>
    <t>ECGFE28</t>
  </si>
  <si>
    <t>ECGFE32</t>
  </si>
  <si>
    <t>ECGFE35</t>
  </si>
  <si>
    <t>ECGFE40</t>
  </si>
  <si>
    <t>ECGFE50</t>
  </si>
  <si>
    <t>ECGFE60</t>
  </si>
  <si>
    <t>ECGFLEX16</t>
  </si>
  <si>
    <t>ECGFLEX20</t>
  </si>
  <si>
    <t>ECGFLEX25</t>
  </si>
  <si>
    <t>ECGFLEX32</t>
  </si>
  <si>
    <t>ECGFLEX40</t>
  </si>
  <si>
    <t>ECGFLEX50</t>
  </si>
  <si>
    <t>ECGI16</t>
  </si>
  <si>
    <t>ECGI20</t>
  </si>
  <si>
    <t>ECGI25</t>
  </si>
  <si>
    <t>ECGI32</t>
  </si>
  <si>
    <t>ECGI40</t>
  </si>
  <si>
    <t>ECGI50</t>
  </si>
  <si>
    <t>ECGI63</t>
  </si>
  <si>
    <t>ECGP6</t>
  </si>
  <si>
    <t>ECGS16</t>
  </si>
  <si>
    <t>ECGS20</t>
  </si>
  <si>
    <t>ECGS25</t>
  </si>
  <si>
    <t>ECGS32</t>
  </si>
  <si>
    <t>ECGS40</t>
  </si>
  <si>
    <t>ECGS50</t>
  </si>
  <si>
    <t>ECGT10</t>
  </si>
  <si>
    <t>ECGT13</t>
  </si>
  <si>
    <t>ECGT16</t>
  </si>
  <si>
    <t>ECGT19</t>
  </si>
  <si>
    <t>ECGT25</t>
  </si>
  <si>
    <t>ECGT4</t>
  </si>
  <si>
    <t>ECGT6</t>
  </si>
  <si>
    <t>ECGT8</t>
  </si>
  <si>
    <t>ECGX10</t>
  </si>
  <si>
    <t>ECGX10-9</t>
  </si>
  <si>
    <t>ECGX12</t>
  </si>
  <si>
    <t>ECGX12-11</t>
  </si>
  <si>
    <t>ECGX12-13</t>
  </si>
  <si>
    <t>ECGX12M</t>
  </si>
  <si>
    <t>ECGX14</t>
  </si>
  <si>
    <t>ECGX14-13</t>
  </si>
  <si>
    <t>ECGX16</t>
  </si>
  <si>
    <t>ECGX16-11</t>
  </si>
  <si>
    <t>ECGX16-13</t>
  </si>
  <si>
    <t>ECGX16-16</t>
  </si>
  <si>
    <t>ECGX16M</t>
  </si>
  <si>
    <t>ECGX20</t>
  </si>
  <si>
    <t>ECGX20-21</t>
  </si>
  <si>
    <t>ECGX20M</t>
  </si>
  <si>
    <t>ECGX22</t>
  </si>
  <si>
    <t>ECGX22-21</t>
  </si>
  <si>
    <t>ECGX25</t>
  </si>
  <si>
    <t>ECGX25-29</t>
  </si>
  <si>
    <t>ECGX25M</t>
  </si>
  <si>
    <t>ECGX28</t>
  </si>
  <si>
    <t>ECGX28-29</t>
  </si>
  <si>
    <t>ECGX32</t>
  </si>
  <si>
    <t>ECGX32-36</t>
  </si>
  <si>
    <t>ECGX32M</t>
  </si>
  <si>
    <t>ECGX35</t>
  </si>
  <si>
    <t>ECGX35-36</t>
  </si>
  <si>
    <t>ECGX40</t>
  </si>
  <si>
    <t>ECGX40M</t>
  </si>
  <si>
    <t>ECGX50</t>
  </si>
  <si>
    <t>ECGX50M</t>
  </si>
  <si>
    <t>ECMS16</t>
  </si>
  <si>
    <t>ECMS20</t>
  </si>
  <si>
    <t>ECMS25</t>
  </si>
  <si>
    <t>ECMS32</t>
  </si>
  <si>
    <t>ECMS40</t>
  </si>
  <si>
    <t>ECMS50</t>
  </si>
  <si>
    <t>ECP03</t>
  </si>
  <si>
    <t>ECP04</t>
  </si>
  <si>
    <t>ECP06</t>
  </si>
  <si>
    <t>ECP08</t>
  </si>
  <si>
    <t>ECP1.5</t>
  </si>
  <si>
    <t>ECP10</t>
  </si>
  <si>
    <t>ECP12</t>
  </si>
  <si>
    <t>ECP14</t>
  </si>
  <si>
    <t>ECPA03</t>
  </si>
  <si>
    <t>ECPA04</t>
  </si>
  <si>
    <t>ECPA06</t>
  </si>
  <si>
    <t>ECPA08</t>
  </si>
  <si>
    <t>ECPA1.5</t>
  </si>
  <si>
    <t>ECPA10</t>
  </si>
  <si>
    <t>ECPA12</t>
  </si>
  <si>
    <t>ECPA14</t>
  </si>
  <si>
    <t>ECRID20</t>
  </si>
  <si>
    <t>ECRID25</t>
  </si>
  <si>
    <t>ECRS16</t>
  </si>
  <si>
    <t>ECRS20</t>
  </si>
  <si>
    <t>ECRS25</t>
  </si>
  <si>
    <t>ECRS32</t>
  </si>
  <si>
    <t>ECRS40</t>
  </si>
  <si>
    <t>ECRS50</t>
  </si>
  <si>
    <t>ECS3-05</t>
  </si>
  <si>
    <t>ECS3-10</t>
  </si>
  <si>
    <t>ECS3-15</t>
  </si>
  <si>
    <t>ECS3-20</t>
  </si>
  <si>
    <t>ECS3-25</t>
  </si>
  <si>
    <t>ECS3-30</t>
  </si>
  <si>
    <t>ECS4-05</t>
  </si>
  <si>
    <t>ECS4-10</t>
  </si>
  <si>
    <t>ECS4-15</t>
  </si>
  <si>
    <t>ECS4-20</t>
  </si>
  <si>
    <t>ECS4-25</t>
  </si>
  <si>
    <t>ECS4-30</t>
  </si>
  <si>
    <t>Резьба</t>
  </si>
  <si>
    <t>белый</t>
  </si>
  <si>
    <t>BM2460</t>
  </si>
  <si>
    <t>BM2461</t>
  </si>
  <si>
    <t>BM2462</t>
  </si>
  <si>
    <t>BM2463</t>
  </si>
  <si>
    <t>BM2464</t>
  </si>
  <si>
    <t>BM2465</t>
  </si>
  <si>
    <t>BM2466</t>
  </si>
  <si>
    <t>BM2467</t>
  </si>
  <si>
    <t>BM2468</t>
  </si>
  <si>
    <t>BM2469</t>
  </si>
  <si>
    <t>BM24692</t>
  </si>
  <si>
    <t>BM24693</t>
  </si>
  <si>
    <t>BM2507</t>
  </si>
  <si>
    <t>BM2509</t>
  </si>
  <si>
    <t>BM2511</t>
  </si>
  <si>
    <t>BM2512</t>
  </si>
  <si>
    <t>BM2513</t>
  </si>
  <si>
    <t>BM2516</t>
  </si>
  <si>
    <t>BM2517</t>
  </si>
  <si>
    <t>BM2520</t>
  </si>
  <si>
    <t>BM2521</t>
  </si>
  <si>
    <t>BM2525</t>
  </si>
  <si>
    <t>BM2529</t>
  </si>
  <si>
    <t>BM2532</t>
  </si>
  <si>
    <t>BM2536</t>
  </si>
  <si>
    <t>BM2540</t>
  </si>
  <si>
    <t>BM2542</t>
  </si>
  <si>
    <t>BM2548</t>
  </si>
  <si>
    <t>BM2550</t>
  </si>
  <si>
    <t>BM2563</t>
  </si>
  <si>
    <t>BM2696</t>
  </si>
  <si>
    <t>BM2697</t>
  </si>
  <si>
    <t>BM2698</t>
  </si>
  <si>
    <t>BM2699</t>
  </si>
  <si>
    <t>BM2700</t>
  </si>
  <si>
    <t>BM2701</t>
  </si>
  <si>
    <t>BM2702</t>
  </si>
  <si>
    <t>BM2703</t>
  </si>
  <si>
    <t>ECTFLEX16</t>
  </si>
  <si>
    <t>ECTFLEX20</t>
  </si>
  <si>
    <t>ECTFLEX25</t>
  </si>
  <si>
    <t>ECTFLEX32</t>
  </si>
  <si>
    <t>ECTFLEX40</t>
  </si>
  <si>
    <t>ECTFLEX50</t>
  </si>
  <si>
    <t>ECTG20</t>
  </si>
  <si>
    <t>ECTG25</t>
  </si>
  <si>
    <t>ECTI16</t>
  </si>
  <si>
    <t>ECTI20</t>
  </si>
  <si>
    <t>ECTI25</t>
  </si>
  <si>
    <t>Цвет</t>
  </si>
  <si>
    <t>ECBS16</t>
  </si>
  <si>
    <t>ECBS20</t>
  </si>
  <si>
    <t>11-18</t>
  </si>
  <si>
    <t>26-35</t>
  </si>
  <si>
    <t>34-45</t>
  </si>
  <si>
    <t>15-21</t>
  </si>
  <si>
    <t>21-29</t>
  </si>
  <si>
    <t>Гайка для кабельных зажимов (никелированная латунь)</t>
  </si>
  <si>
    <t xml:space="preserve">Гайка для кабельных зажимов </t>
  </si>
  <si>
    <t>1/4''</t>
  </si>
  <si>
    <t>3/8''</t>
  </si>
  <si>
    <t>1/2''</t>
  </si>
  <si>
    <t>5/8''</t>
  </si>
  <si>
    <t>3/4''</t>
  </si>
  <si>
    <t>1''</t>
  </si>
  <si>
    <t>1''1/8</t>
  </si>
  <si>
    <t>1''1/4</t>
  </si>
  <si>
    <t>1''1/2</t>
  </si>
  <si>
    <t>2''</t>
  </si>
  <si>
    <t>2''1/2</t>
  </si>
  <si>
    <t>3''</t>
  </si>
  <si>
    <t>Сальник уплотнительный</t>
  </si>
  <si>
    <t>Диаметр посад. места, мм</t>
  </si>
  <si>
    <t>BM4596</t>
  </si>
  <si>
    <t>BM4597</t>
  </si>
  <si>
    <t>BM4598</t>
  </si>
  <si>
    <t>BM4599</t>
  </si>
  <si>
    <t>BM4600</t>
  </si>
  <si>
    <t>BM4601</t>
  </si>
  <si>
    <t>BM4602</t>
  </si>
  <si>
    <t>BM4603</t>
  </si>
  <si>
    <t>BM4604</t>
  </si>
  <si>
    <t>BM4605</t>
  </si>
  <si>
    <t>BM4612</t>
  </si>
  <si>
    <t>BM4616</t>
  </si>
  <si>
    <t>BM4620</t>
  </si>
  <si>
    <t>BM4625</t>
  </si>
  <si>
    <t>BM4632</t>
  </si>
  <si>
    <t>BM4640</t>
  </si>
  <si>
    <t>BM4650</t>
  </si>
  <si>
    <t>BM4663</t>
  </si>
  <si>
    <t>BM4712</t>
  </si>
  <si>
    <t>BM4763</t>
  </si>
  <si>
    <t>BM4807</t>
  </si>
  <si>
    <t>BM4809</t>
  </si>
  <si>
    <t>BM4811</t>
  </si>
  <si>
    <t>BM4812</t>
  </si>
  <si>
    <t>BM4813</t>
  </si>
  <si>
    <t>BM4816</t>
  </si>
  <si>
    <t>BM4817</t>
  </si>
  <si>
    <t>BM4820</t>
  </si>
  <si>
    <t>BM4821</t>
  </si>
  <si>
    <t>BM4825</t>
  </si>
  <si>
    <t>BM4829</t>
  </si>
  <si>
    <t>BM4832</t>
  </si>
  <si>
    <t>BM4836</t>
  </si>
  <si>
    <t>BM4840</t>
  </si>
  <si>
    <t>BM4842</t>
  </si>
  <si>
    <t>BM4848</t>
  </si>
  <si>
    <t>BM4850</t>
  </si>
  <si>
    <t>BM4863</t>
  </si>
  <si>
    <t>BM4912G</t>
  </si>
  <si>
    <t>BM4963G</t>
  </si>
  <si>
    <t>Кабельный зажим, IP68</t>
  </si>
  <si>
    <t>Кабельный зажим (никелированная латунь), IP68</t>
  </si>
  <si>
    <t>5,5-10</t>
  </si>
  <si>
    <t>8-13</t>
  </si>
  <si>
    <t>8-14</t>
  </si>
  <si>
    <t>19-27</t>
  </si>
  <si>
    <t>ECTFLT16</t>
  </si>
  <si>
    <t>ECTFLT20</t>
  </si>
  <si>
    <t>ECTFLT25</t>
  </si>
  <si>
    <t>ECTFLT32</t>
  </si>
  <si>
    <t>ECTFLT40</t>
  </si>
  <si>
    <t>ECTFLT50</t>
  </si>
  <si>
    <t>ТРУБА ДЛЯ ЭЛЕКТРОПРОВОДКИ</t>
  </si>
  <si>
    <t>Труба гофрированная легкого типа с протяжкой</t>
  </si>
  <si>
    <t>Внешний d, мм</t>
  </si>
  <si>
    <t>Минимальный внутр. d, мм</t>
  </si>
  <si>
    <t>Упаковка, м.</t>
  </si>
  <si>
    <t>ECTI32</t>
  </si>
  <si>
    <t>ECTS20</t>
  </si>
  <si>
    <t>ECTS25</t>
  </si>
  <si>
    <t>Муфта гладкостенная труба - армированная труба разных диаметров, IP65</t>
  </si>
  <si>
    <t>Коробка ответвительная Т-образня, IP40</t>
  </si>
  <si>
    <t>Для трубы диам. 20 мм</t>
  </si>
  <si>
    <t>Для трубы диам. 25 мм</t>
  </si>
  <si>
    <t>Коробка ответвительная Т-образня, IP65</t>
  </si>
  <si>
    <t>переходникØ25→Ø20</t>
  </si>
  <si>
    <t>переходникØ20→Ø16</t>
  </si>
  <si>
    <t>коробка с отверствиями для трубы Ø251</t>
  </si>
  <si>
    <t>коробка с отверствиями для трубы Ø20</t>
  </si>
  <si>
    <t>Муфта армированная труба - коробка, IP65</t>
  </si>
  <si>
    <t>10/50</t>
  </si>
  <si>
    <t>M50x1,5</t>
  </si>
  <si>
    <t>10/60</t>
  </si>
  <si>
    <t>M40x1,5</t>
  </si>
  <si>
    <t>10/90</t>
  </si>
  <si>
    <t>M32x1,5</t>
  </si>
  <si>
    <t>10/150</t>
  </si>
  <si>
    <t>M25x1,5</t>
  </si>
  <si>
    <t>25/250</t>
  </si>
  <si>
    <t>220</t>
  </si>
  <si>
    <t>300</t>
  </si>
  <si>
    <t>Для трубы диам., мм</t>
  </si>
  <si>
    <t>Максимальный диам. трубы, мм</t>
  </si>
  <si>
    <t>Заглушки для отверстий</t>
  </si>
  <si>
    <t>Спиральная трубка (обвязка)</t>
  </si>
  <si>
    <t>Размеры, мм</t>
  </si>
  <si>
    <t>1,5/3</t>
  </si>
  <si>
    <t>14/16</t>
  </si>
  <si>
    <t>3/5</t>
  </si>
  <si>
    <t>4/6</t>
  </si>
  <si>
    <t>6/8</t>
  </si>
  <si>
    <t>8/10</t>
  </si>
  <si>
    <t>109/12</t>
  </si>
  <si>
    <t>12/14</t>
  </si>
  <si>
    <t>прозрачный</t>
  </si>
  <si>
    <t>Длина, м</t>
  </si>
  <si>
    <t>Диаметр, мм</t>
  </si>
  <si>
    <t xml:space="preserve"> -</t>
  </si>
  <si>
    <t>Длинна, мм</t>
  </si>
  <si>
    <t>BM3461</t>
  </si>
  <si>
    <t>BM3462</t>
  </si>
  <si>
    <t>BM3463</t>
  </si>
  <si>
    <t>BM3464</t>
  </si>
  <si>
    <t>BM3465</t>
  </si>
  <si>
    <t>ECBS25</t>
  </si>
  <si>
    <t>ECBS32</t>
  </si>
  <si>
    <t>ECBS40</t>
  </si>
  <si>
    <t>ECBS50</t>
  </si>
  <si>
    <t>ECC12</t>
  </si>
  <si>
    <t>ECC16</t>
  </si>
  <si>
    <t>ECC25</t>
  </si>
  <si>
    <t>ECC50</t>
  </si>
  <si>
    <t>EC47020</t>
  </si>
  <si>
    <t>EC47025</t>
  </si>
  <si>
    <t>EC47032</t>
  </si>
  <si>
    <t>EC47040</t>
  </si>
  <si>
    <t>EC51007</t>
  </si>
  <si>
    <t>EC51009</t>
  </si>
  <si>
    <t>EC51011</t>
  </si>
  <si>
    <t>EC51013</t>
  </si>
  <si>
    <t>EC51016</t>
  </si>
  <si>
    <t>EC51021</t>
  </si>
  <si>
    <t>EC51029</t>
  </si>
  <si>
    <t>EC51036</t>
  </si>
  <si>
    <t>EC51042</t>
  </si>
  <si>
    <t>EC51048</t>
  </si>
  <si>
    <t>EC53007</t>
  </si>
  <si>
    <t>EC53009</t>
  </si>
  <si>
    <t>EC53011</t>
  </si>
  <si>
    <t>EC53013</t>
  </si>
  <si>
    <t>EC53016</t>
  </si>
  <si>
    <t>EC53016M</t>
  </si>
  <si>
    <t>EC53020M</t>
  </si>
  <si>
    <t>EC53021</t>
  </si>
  <si>
    <t>EC53025M</t>
  </si>
  <si>
    <t>EC53029</t>
  </si>
  <si>
    <t>EC53032M</t>
  </si>
  <si>
    <t>EC53036</t>
  </si>
  <si>
    <t>EC53040M</t>
  </si>
  <si>
    <t>EC53042</t>
  </si>
  <si>
    <t>EC53048</t>
  </si>
  <si>
    <t>EC53050M</t>
  </si>
  <si>
    <t>EC54016</t>
  </si>
  <si>
    <t>EC54020</t>
  </si>
  <si>
    <t>EC54025</t>
  </si>
  <si>
    <t>EC54032</t>
  </si>
  <si>
    <t>EC54040</t>
  </si>
  <si>
    <t>EC54050</t>
  </si>
  <si>
    <t>Внутренний размер, мм</t>
  </si>
  <si>
    <t xml:space="preserve">Труба гладкостенная </t>
  </si>
  <si>
    <t xml:space="preserve">Труба спиральная армированная </t>
  </si>
  <si>
    <t>ECGFE08</t>
  </si>
  <si>
    <t>Внутр. d, мм</t>
  </si>
  <si>
    <t>Линейный соединитель для гладкостенных труб, IP40</t>
  </si>
  <si>
    <t xml:space="preserve"> - </t>
  </si>
  <si>
    <t>Линейный соединитель для гладкостенных труб удлинненный , IP40</t>
  </si>
  <si>
    <t>ECGSU16</t>
  </si>
  <si>
    <t>ECGSU20</t>
  </si>
  <si>
    <t>ECGSU25</t>
  </si>
  <si>
    <t>ECGSU32</t>
  </si>
  <si>
    <t>ECGSU40</t>
  </si>
  <si>
    <t>ECGSU50</t>
  </si>
  <si>
    <t>Линейный соединитель для гладкостенных труб, IP65</t>
  </si>
  <si>
    <t>40</t>
  </si>
  <si>
    <t>Линейный соединитель для гофрированных труб, IP40</t>
  </si>
  <si>
    <t>Угловой соединитель для гладкостенных труб, IP40</t>
  </si>
  <si>
    <t>Угловой соединитель для гладкостенных труб, IP65</t>
  </si>
  <si>
    <t>Угловой соединитель для гладкостенных труб открывающийся, IP40</t>
  </si>
  <si>
    <t>Тройник для гладкостенных труб открывающийся, IP40</t>
  </si>
  <si>
    <t>Заглушка для гофрированных труб, IP40</t>
  </si>
  <si>
    <t>32</t>
  </si>
  <si>
    <t>Гибкий соединитель для гладкостенных труб, IP65</t>
  </si>
  <si>
    <t>270</t>
  </si>
  <si>
    <t>230</t>
  </si>
  <si>
    <t>Гибкий соединитель гладкостенная труба - коробка, IP65</t>
  </si>
  <si>
    <t>Муфта гладкостенная труба - коробка, IP65</t>
  </si>
  <si>
    <t>Муфта гладкостенная труба - армированная труба, IP65</t>
  </si>
  <si>
    <t>Для глад. трубы диам., мм</t>
  </si>
  <si>
    <t>Для армир. трубы диам., мм</t>
  </si>
  <si>
    <t xml:space="preserve">Цена с НДС, евро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</si>
</sst>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_ ;[Red]\-0\ "/>
    <numFmt numFmtId="176" formatCode="0.0000_ ;[Red]\-0.0000\ "/>
    <numFmt numFmtId="177" formatCode="_-* #,##0.00_-;\-* #,##0.00_-;_-* &quot;-&quot;??_-;_-@_-"/>
    <numFmt numFmtId="178" formatCode="_-* #,##0.00_-;\-* #,##0.00_-;_-* &quot;-&quot;_-;_-@_-"/>
    <numFmt numFmtId="179" formatCode="#,##0.0000_р_."/>
  </numFmts>
  <fonts count="43">
    <font>
      <sz val="10"/>
      <name val="Arial Cyr"/>
      <family val="0"/>
    </font>
    <font>
      <sz val="10"/>
      <name val="Helv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/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34" borderId="11" xfId="53" applyFont="1" applyFill="1" applyBorder="1" applyAlignment="1">
      <alignment vertical="center" wrapText="1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49" fontId="0" fillId="36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5" xfId="0" applyBorder="1" applyAlignment="1">
      <alignment/>
    </xf>
    <xf numFmtId="1" fontId="0" fillId="0" borderId="10" xfId="0" applyNumberFormat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0" fontId="0" fillId="38" borderId="10" xfId="0" applyNumberFormat="1" applyFill="1" applyBorder="1" applyAlignment="1">
      <alignment horizontal="center"/>
    </xf>
    <xf numFmtId="49" fontId="3" fillId="39" borderId="10" xfId="53" applyNumberFormat="1" applyFont="1" applyFill="1" applyBorder="1" applyAlignment="1">
      <alignment horizontal="center" vertical="center" wrapText="1"/>
      <protection/>
    </xf>
    <xf numFmtId="0" fontId="0" fillId="40" borderId="10" xfId="0" applyFill="1" applyBorder="1" applyAlignment="1">
      <alignment vertical="center" wrapText="1"/>
    </xf>
    <xf numFmtId="0" fontId="6" fillId="40" borderId="14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49" fontId="2" fillId="41" borderId="16" xfId="54" applyNumberFormat="1" applyFont="1" applyFill="1" applyBorder="1" applyAlignment="1">
      <alignment horizontal="center" vertical="center" wrapText="1"/>
      <protection/>
    </xf>
    <xf numFmtId="49" fontId="2" fillId="41" borderId="17" xfId="54" applyNumberFormat="1" applyFont="1" applyFill="1" applyBorder="1" applyAlignment="1">
      <alignment horizontal="center" vertical="center" wrapText="1"/>
      <protection/>
    </xf>
    <xf numFmtId="49" fontId="2" fillId="41" borderId="18" xfId="54" applyNumberFormat="1" applyFont="1" applyFill="1" applyBorder="1" applyAlignment="1">
      <alignment horizontal="center" vertical="center" wrapText="1"/>
      <protection/>
    </xf>
    <xf numFmtId="49" fontId="2" fillId="41" borderId="19" xfId="54" applyNumberFormat="1" applyFont="1" applyFill="1" applyBorder="1" applyAlignment="1">
      <alignment horizontal="center" vertical="center" wrapText="1"/>
      <protection/>
    </xf>
    <xf numFmtId="49" fontId="2" fillId="41" borderId="20" xfId="54" applyNumberFormat="1" applyFont="1" applyFill="1" applyBorder="1" applyAlignment="1">
      <alignment horizontal="center" vertical="center" wrapText="1"/>
      <protection/>
    </xf>
    <xf numFmtId="49" fontId="2" fillId="41" borderId="21" xfId="54" applyNumberFormat="1" applyFont="1" applyFill="1" applyBorder="1" applyAlignment="1">
      <alignment horizontal="center" vertical="center" wrapText="1"/>
      <protection/>
    </xf>
    <xf numFmtId="49" fontId="2" fillId="41" borderId="19" xfId="53" applyNumberFormat="1" applyFont="1" applyFill="1" applyBorder="1" applyAlignment="1">
      <alignment horizontal="center"/>
      <protection/>
    </xf>
    <xf numFmtId="49" fontId="2" fillId="41" borderId="20" xfId="53" applyNumberFormat="1" applyFont="1" applyFill="1" applyBorder="1" applyAlignment="1">
      <alignment horizontal="center"/>
      <protection/>
    </xf>
    <xf numFmtId="49" fontId="2" fillId="41" borderId="21" xfId="53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_quadro" xfId="53"/>
    <cellStyle name="Обычный_Прайс ДКС IBOCO от 04.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1</xdr:row>
      <xdr:rowOff>38100</xdr:rowOff>
    </xdr:from>
    <xdr:to>
      <xdr:col>5</xdr:col>
      <xdr:colOff>657225</xdr:colOff>
      <xdr:row>4</xdr:row>
      <xdr:rowOff>104775</xdr:rowOff>
    </xdr:to>
    <xdr:pic>
      <xdr:nvPicPr>
        <xdr:cNvPr id="1" name="Picture 1" descr="логотип Итал-техн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6670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238125</xdr:colOff>
      <xdr:row>3</xdr:row>
      <xdr:rowOff>142875</xdr:rowOff>
    </xdr:to>
    <xdr:pic>
      <xdr:nvPicPr>
        <xdr:cNvPr id="2" name="Picture 3" descr="in137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095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7</xdr:row>
      <xdr:rowOff>133350</xdr:rowOff>
    </xdr:from>
    <xdr:to>
      <xdr:col>0</xdr:col>
      <xdr:colOff>1095375</xdr:colOff>
      <xdr:row>12</xdr:row>
      <xdr:rowOff>76200</xdr:rowOff>
    </xdr:to>
    <xdr:pic>
      <xdr:nvPicPr>
        <xdr:cNvPr id="3" name="Picture 4" descr="in1379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1562100"/>
          <a:ext cx="438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15</xdr:row>
      <xdr:rowOff>19050</xdr:rowOff>
    </xdr:from>
    <xdr:to>
      <xdr:col>0</xdr:col>
      <xdr:colOff>1476375</xdr:colOff>
      <xdr:row>18</xdr:row>
      <xdr:rowOff>76200</xdr:rowOff>
    </xdr:to>
    <xdr:pic>
      <xdr:nvPicPr>
        <xdr:cNvPr id="4" name="Picture 5" descr="in1379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2743200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22</xdr:row>
      <xdr:rowOff>104775</xdr:rowOff>
    </xdr:from>
    <xdr:to>
      <xdr:col>0</xdr:col>
      <xdr:colOff>1409700</xdr:colOff>
      <xdr:row>29</xdr:row>
      <xdr:rowOff>85725</xdr:rowOff>
    </xdr:to>
    <xdr:pic>
      <xdr:nvPicPr>
        <xdr:cNvPr id="5" name="Picture 6" descr="in1379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4181475"/>
          <a:ext cx="1076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190</xdr:row>
      <xdr:rowOff>57150</xdr:rowOff>
    </xdr:from>
    <xdr:to>
      <xdr:col>0</xdr:col>
      <xdr:colOff>1247775</xdr:colOff>
      <xdr:row>195</xdr:row>
      <xdr:rowOff>114300</xdr:rowOff>
    </xdr:to>
    <xdr:pic>
      <xdr:nvPicPr>
        <xdr:cNvPr id="6" name="Picture 7" descr="in1370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3511867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196</xdr:row>
      <xdr:rowOff>9525</xdr:rowOff>
    </xdr:from>
    <xdr:to>
      <xdr:col>0</xdr:col>
      <xdr:colOff>1209675</xdr:colOff>
      <xdr:row>199</xdr:row>
      <xdr:rowOff>161925</xdr:rowOff>
    </xdr:to>
    <xdr:pic>
      <xdr:nvPicPr>
        <xdr:cNvPr id="7" name="Picture 8" descr="in1370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360426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214</xdr:row>
      <xdr:rowOff>9525</xdr:rowOff>
    </xdr:from>
    <xdr:to>
      <xdr:col>0</xdr:col>
      <xdr:colOff>1276350</xdr:colOff>
      <xdr:row>214</xdr:row>
      <xdr:rowOff>438150</xdr:rowOff>
    </xdr:to>
    <xdr:pic>
      <xdr:nvPicPr>
        <xdr:cNvPr id="8" name="Picture 9" descr="in1370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395001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205</xdr:row>
      <xdr:rowOff>9525</xdr:rowOff>
    </xdr:from>
    <xdr:to>
      <xdr:col>0</xdr:col>
      <xdr:colOff>1162050</xdr:colOff>
      <xdr:row>208</xdr:row>
      <xdr:rowOff>152400</xdr:rowOff>
    </xdr:to>
    <xdr:pic>
      <xdr:nvPicPr>
        <xdr:cNvPr id="9" name="Picture 10" descr="in1370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37690425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211</xdr:row>
      <xdr:rowOff>9525</xdr:rowOff>
    </xdr:from>
    <xdr:to>
      <xdr:col>0</xdr:col>
      <xdr:colOff>1323975</xdr:colOff>
      <xdr:row>212</xdr:row>
      <xdr:rowOff>257175</xdr:rowOff>
    </xdr:to>
    <xdr:pic>
      <xdr:nvPicPr>
        <xdr:cNvPr id="10" name="Picture 11" descr="in1370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1475" y="38804850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200</xdr:row>
      <xdr:rowOff>28575</xdr:rowOff>
    </xdr:from>
    <xdr:to>
      <xdr:col>0</xdr:col>
      <xdr:colOff>1143000</xdr:colOff>
      <xdr:row>203</xdr:row>
      <xdr:rowOff>123825</xdr:rowOff>
    </xdr:to>
    <xdr:pic>
      <xdr:nvPicPr>
        <xdr:cNvPr id="11" name="Picture 12" descr="in1370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" y="367188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220</xdr:row>
      <xdr:rowOff>114300</xdr:rowOff>
    </xdr:from>
    <xdr:to>
      <xdr:col>0</xdr:col>
      <xdr:colOff>1266825</xdr:colOff>
      <xdr:row>227</xdr:row>
      <xdr:rowOff>47625</xdr:rowOff>
    </xdr:to>
    <xdr:pic>
      <xdr:nvPicPr>
        <xdr:cNvPr id="12" name="Picture 13" descr="in13700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41205150"/>
          <a:ext cx="752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391</xdr:row>
      <xdr:rowOff>57150</xdr:rowOff>
    </xdr:from>
    <xdr:to>
      <xdr:col>0</xdr:col>
      <xdr:colOff>1428750</xdr:colOff>
      <xdr:row>397</xdr:row>
      <xdr:rowOff>104775</xdr:rowOff>
    </xdr:to>
    <xdr:pic>
      <xdr:nvPicPr>
        <xdr:cNvPr id="13" name="Picture 14" descr="in13700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5275" y="70123050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230</xdr:row>
      <xdr:rowOff>28575</xdr:rowOff>
    </xdr:from>
    <xdr:to>
      <xdr:col>0</xdr:col>
      <xdr:colOff>1352550</xdr:colOff>
      <xdr:row>236</xdr:row>
      <xdr:rowOff>142875</xdr:rowOff>
    </xdr:to>
    <xdr:pic>
      <xdr:nvPicPr>
        <xdr:cNvPr id="14" name="Picture 16" descr="in1370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42881550"/>
          <a:ext cx="952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250</xdr:row>
      <xdr:rowOff>57150</xdr:rowOff>
    </xdr:from>
    <xdr:to>
      <xdr:col>0</xdr:col>
      <xdr:colOff>1419225</xdr:colOff>
      <xdr:row>254</xdr:row>
      <xdr:rowOff>142875</xdr:rowOff>
    </xdr:to>
    <xdr:pic>
      <xdr:nvPicPr>
        <xdr:cNvPr id="15" name="Picture 17" descr="in1370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6291500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86</xdr:row>
      <xdr:rowOff>38100</xdr:rowOff>
    </xdr:from>
    <xdr:to>
      <xdr:col>0</xdr:col>
      <xdr:colOff>1314450</xdr:colOff>
      <xdr:row>90</xdr:row>
      <xdr:rowOff>76200</xdr:rowOff>
    </xdr:to>
    <xdr:pic>
      <xdr:nvPicPr>
        <xdr:cNvPr id="16" name="Picture 18" descr="in1370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9575" y="15735300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140</xdr:row>
      <xdr:rowOff>76200</xdr:rowOff>
    </xdr:from>
    <xdr:to>
      <xdr:col>0</xdr:col>
      <xdr:colOff>1314450</xdr:colOff>
      <xdr:row>145</xdr:row>
      <xdr:rowOff>66675</xdr:rowOff>
    </xdr:to>
    <xdr:pic>
      <xdr:nvPicPr>
        <xdr:cNvPr id="17" name="Picture 19" descr="in1370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1950" y="25784175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108</xdr:row>
      <xdr:rowOff>114300</xdr:rowOff>
    </xdr:from>
    <xdr:to>
      <xdr:col>0</xdr:col>
      <xdr:colOff>1381125</xdr:colOff>
      <xdr:row>113</xdr:row>
      <xdr:rowOff>104775</xdr:rowOff>
    </xdr:to>
    <xdr:pic>
      <xdr:nvPicPr>
        <xdr:cNvPr id="18" name="Picture 21" descr="in1370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8125" y="19916775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116</xdr:row>
      <xdr:rowOff>19050</xdr:rowOff>
    </xdr:from>
    <xdr:to>
      <xdr:col>0</xdr:col>
      <xdr:colOff>1533525</xdr:colOff>
      <xdr:row>119</xdr:row>
      <xdr:rowOff>47625</xdr:rowOff>
    </xdr:to>
    <xdr:pic>
      <xdr:nvPicPr>
        <xdr:cNvPr id="19" name="Picture 22" descr="in1370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" y="21297900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150</xdr:row>
      <xdr:rowOff>28575</xdr:rowOff>
    </xdr:from>
    <xdr:to>
      <xdr:col>0</xdr:col>
      <xdr:colOff>1285875</xdr:colOff>
      <xdr:row>152</xdr:row>
      <xdr:rowOff>0</xdr:rowOff>
    </xdr:to>
    <xdr:pic>
      <xdr:nvPicPr>
        <xdr:cNvPr id="20" name="Picture 23" descr="in1370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0050" y="2767965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152</xdr:row>
      <xdr:rowOff>85725</xdr:rowOff>
    </xdr:from>
    <xdr:to>
      <xdr:col>0</xdr:col>
      <xdr:colOff>1247775</xdr:colOff>
      <xdr:row>153</xdr:row>
      <xdr:rowOff>219075</xdr:rowOff>
    </xdr:to>
    <xdr:pic>
      <xdr:nvPicPr>
        <xdr:cNvPr id="21" name="Picture 24" descr="in1370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90525" y="283464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124</xdr:row>
      <xdr:rowOff>66675</xdr:rowOff>
    </xdr:from>
    <xdr:to>
      <xdr:col>0</xdr:col>
      <xdr:colOff>1171575</xdr:colOff>
      <xdr:row>129</xdr:row>
      <xdr:rowOff>85725</xdr:rowOff>
    </xdr:to>
    <xdr:pic>
      <xdr:nvPicPr>
        <xdr:cNvPr id="22" name="Picture 25" descr="in13701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9125" y="22821900"/>
          <a:ext cx="552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55</xdr:row>
      <xdr:rowOff>28575</xdr:rowOff>
    </xdr:from>
    <xdr:to>
      <xdr:col>0</xdr:col>
      <xdr:colOff>1066800</xdr:colOff>
      <xdr:row>60</xdr:row>
      <xdr:rowOff>28575</xdr:rowOff>
    </xdr:to>
    <xdr:pic>
      <xdr:nvPicPr>
        <xdr:cNvPr id="23" name="Picture 26" descr="in13702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28650" y="9982200"/>
          <a:ext cx="438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100</xdr:row>
      <xdr:rowOff>95250</xdr:rowOff>
    </xdr:from>
    <xdr:to>
      <xdr:col>0</xdr:col>
      <xdr:colOff>1162050</xdr:colOff>
      <xdr:row>104</xdr:row>
      <xdr:rowOff>19050</xdr:rowOff>
    </xdr:to>
    <xdr:pic>
      <xdr:nvPicPr>
        <xdr:cNvPr id="24" name="Picture 27" descr="in13702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7200" y="1842135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63</xdr:row>
      <xdr:rowOff>57150</xdr:rowOff>
    </xdr:from>
    <xdr:to>
      <xdr:col>0</xdr:col>
      <xdr:colOff>1162050</xdr:colOff>
      <xdr:row>67</xdr:row>
      <xdr:rowOff>142875</xdr:rowOff>
    </xdr:to>
    <xdr:pic>
      <xdr:nvPicPr>
        <xdr:cNvPr id="25" name="Picture 28" descr="in13702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3375" y="1148715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347</xdr:row>
      <xdr:rowOff>66675</xdr:rowOff>
    </xdr:from>
    <xdr:to>
      <xdr:col>0</xdr:col>
      <xdr:colOff>1285875</xdr:colOff>
      <xdr:row>350</xdr:row>
      <xdr:rowOff>123825</xdr:rowOff>
    </xdr:to>
    <xdr:pic>
      <xdr:nvPicPr>
        <xdr:cNvPr id="26" name="Picture 36" descr="in1370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71475" y="6257925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72</xdr:row>
      <xdr:rowOff>9525</xdr:rowOff>
    </xdr:from>
    <xdr:to>
      <xdr:col>0</xdr:col>
      <xdr:colOff>1343025</xdr:colOff>
      <xdr:row>76</xdr:row>
      <xdr:rowOff>142875</xdr:rowOff>
    </xdr:to>
    <xdr:pic>
      <xdr:nvPicPr>
        <xdr:cNvPr id="27" name="Picture 67" descr="in13799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5275" y="1307782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80</xdr:row>
      <xdr:rowOff>19050</xdr:rowOff>
    </xdr:from>
    <xdr:to>
      <xdr:col>0</xdr:col>
      <xdr:colOff>1219200</xdr:colOff>
      <xdr:row>83</xdr:row>
      <xdr:rowOff>142875</xdr:rowOff>
    </xdr:to>
    <xdr:pic>
      <xdr:nvPicPr>
        <xdr:cNvPr id="28" name="Picture 68" descr="in13799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0" y="145637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94</xdr:row>
      <xdr:rowOff>38100</xdr:rowOff>
    </xdr:from>
    <xdr:to>
      <xdr:col>0</xdr:col>
      <xdr:colOff>1238250</xdr:colOff>
      <xdr:row>97</xdr:row>
      <xdr:rowOff>133350</xdr:rowOff>
    </xdr:to>
    <xdr:pic>
      <xdr:nvPicPr>
        <xdr:cNvPr id="29" name="Picture 69" descr="in13799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14325" y="1721167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47</xdr:row>
      <xdr:rowOff>66675</xdr:rowOff>
    </xdr:from>
    <xdr:to>
      <xdr:col>0</xdr:col>
      <xdr:colOff>1400175</xdr:colOff>
      <xdr:row>52</xdr:row>
      <xdr:rowOff>9525</xdr:rowOff>
    </xdr:to>
    <xdr:pic>
      <xdr:nvPicPr>
        <xdr:cNvPr id="30" name="Picture 70" descr="in13799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9550" y="8543925"/>
          <a:ext cx="1190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38</xdr:row>
      <xdr:rowOff>28575</xdr:rowOff>
    </xdr:from>
    <xdr:to>
      <xdr:col>0</xdr:col>
      <xdr:colOff>1323975</xdr:colOff>
      <xdr:row>43</xdr:row>
      <xdr:rowOff>133350</xdr:rowOff>
    </xdr:to>
    <xdr:pic>
      <xdr:nvPicPr>
        <xdr:cNvPr id="31" name="Picture 71" descr="in13799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6225" y="6867525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147</xdr:row>
      <xdr:rowOff>9525</xdr:rowOff>
    </xdr:from>
    <xdr:to>
      <xdr:col>0</xdr:col>
      <xdr:colOff>1447800</xdr:colOff>
      <xdr:row>148</xdr:row>
      <xdr:rowOff>295275</xdr:rowOff>
    </xdr:to>
    <xdr:pic>
      <xdr:nvPicPr>
        <xdr:cNvPr id="32" name="Picture 72" descr="in13799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8625" y="2685097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156</xdr:row>
      <xdr:rowOff>123825</xdr:rowOff>
    </xdr:from>
    <xdr:to>
      <xdr:col>0</xdr:col>
      <xdr:colOff>1343025</xdr:colOff>
      <xdr:row>164</xdr:row>
      <xdr:rowOff>9525</xdr:rowOff>
    </xdr:to>
    <xdr:pic>
      <xdr:nvPicPr>
        <xdr:cNvPr id="33" name="Picture 73" descr="in13799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5275" y="29498925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375</xdr:row>
      <xdr:rowOff>76200</xdr:rowOff>
    </xdr:from>
    <xdr:to>
      <xdr:col>0</xdr:col>
      <xdr:colOff>1333500</xdr:colOff>
      <xdr:row>379</xdr:row>
      <xdr:rowOff>152400</xdr:rowOff>
    </xdr:to>
    <xdr:pic>
      <xdr:nvPicPr>
        <xdr:cNvPr id="34" name="Picture 86" descr="in1370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575" y="67408425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132</xdr:row>
      <xdr:rowOff>66675</xdr:rowOff>
    </xdr:from>
    <xdr:to>
      <xdr:col>0</xdr:col>
      <xdr:colOff>1343025</xdr:colOff>
      <xdr:row>137</xdr:row>
      <xdr:rowOff>38100</xdr:rowOff>
    </xdr:to>
    <xdr:pic>
      <xdr:nvPicPr>
        <xdr:cNvPr id="35" name="Picture 96" descr="in13701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66700" y="2429827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217</xdr:row>
      <xdr:rowOff>9525</xdr:rowOff>
    </xdr:from>
    <xdr:to>
      <xdr:col>0</xdr:col>
      <xdr:colOff>1133475</xdr:colOff>
      <xdr:row>219</xdr:row>
      <xdr:rowOff>0</xdr:rowOff>
    </xdr:to>
    <xdr:pic>
      <xdr:nvPicPr>
        <xdr:cNvPr id="36" name="Picture 100" descr="in13700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6750" y="404050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290</xdr:row>
      <xdr:rowOff>66675</xdr:rowOff>
    </xdr:from>
    <xdr:to>
      <xdr:col>0</xdr:col>
      <xdr:colOff>1409700</xdr:colOff>
      <xdr:row>294</xdr:row>
      <xdr:rowOff>47625</xdr:rowOff>
    </xdr:to>
    <xdr:pic>
      <xdr:nvPicPr>
        <xdr:cNvPr id="37" name="Picture 101" descr="in13706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23850" y="530637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354</xdr:row>
      <xdr:rowOff>9525</xdr:rowOff>
    </xdr:from>
    <xdr:to>
      <xdr:col>0</xdr:col>
      <xdr:colOff>1228725</xdr:colOff>
      <xdr:row>357</xdr:row>
      <xdr:rowOff>133350</xdr:rowOff>
    </xdr:to>
    <xdr:pic>
      <xdr:nvPicPr>
        <xdr:cNvPr id="38" name="Picture 102" descr="in1370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09575" y="6379845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322</xdr:row>
      <xdr:rowOff>76200</xdr:rowOff>
    </xdr:from>
    <xdr:to>
      <xdr:col>0</xdr:col>
      <xdr:colOff>1228725</xdr:colOff>
      <xdr:row>325</xdr:row>
      <xdr:rowOff>123825</xdr:rowOff>
    </xdr:to>
    <xdr:pic>
      <xdr:nvPicPr>
        <xdr:cNvPr id="39" name="Picture 103" descr="in13706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47675" y="58397775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270</xdr:row>
      <xdr:rowOff>133350</xdr:rowOff>
    </xdr:from>
    <xdr:to>
      <xdr:col>0</xdr:col>
      <xdr:colOff>1209675</xdr:colOff>
      <xdr:row>276</xdr:row>
      <xdr:rowOff>123825</xdr:rowOff>
    </xdr:to>
    <xdr:pic>
      <xdr:nvPicPr>
        <xdr:cNvPr id="40" name="Picture 104" descr="in13706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81000" y="49749075"/>
          <a:ext cx="828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zoomScalePageLayoutView="0" workbookViewId="0" topLeftCell="A1">
      <selection activeCell="B41" sqref="B41"/>
    </sheetView>
  </sheetViews>
  <sheetFormatPr defaultColWidth="9.00390625" defaultRowHeight="12.75"/>
  <cols>
    <col min="1" max="1" width="22.00390625" style="0" customWidth="1"/>
    <col min="2" max="2" width="20.25390625" style="0" customWidth="1"/>
    <col min="3" max="3" width="14.625" style="0" customWidth="1"/>
    <col min="4" max="4" width="16.25390625" style="0" customWidth="1"/>
  </cols>
  <sheetData>
    <row r="1" spans="1:6" ht="18">
      <c r="A1" s="33" t="s">
        <v>396</v>
      </c>
      <c r="B1" s="34"/>
      <c r="C1" s="34"/>
      <c r="D1" s="34"/>
      <c r="E1" s="34"/>
      <c r="F1" s="35"/>
    </row>
    <row r="2" spans="1:7" ht="12.75">
      <c r="A2" s="36" t="s">
        <v>104</v>
      </c>
      <c r="B2" s="37"/>
      <c r="C2" s="37"/>
      <c r="D2" s="37"/>
      <c r="E2" s="37"/>
      <c r="F2" s="38"/>
      <c r="G2" s="16"/>
    </row>
    <row r="3" spans="1:7" ht="12.75">
      <c r="A3" s="39" t="s">
        <v>105</v>
      </c>
      <c r="B3" s="40"/>
      <c r="C3" s="40"/>
      <c r="D3" s="40"/>
      <c r="E3" s="40"/>
      <c r="F3" s="41"/>
      <c r="G3" s="16"/>
    </row>
    <row r="4" spans="1:7" ht="12.75">
      <c r="A4" s="42" t="s">
        <v>106</v>
      </c>
      <c r="B4" s="43"/>
      <c r="C4" s="43"/>
      <c r="D4" s="43"/>
      <c r="E4" s="43"/>
      <c r="F4" s="44"/>
      <c r="G4" s="16"/>
    </row>
    <row r="5" spans="1:7" ht="12.75">
      <c r="A5" s="39" t="s">
        <v>107</v>
      </c>
      <c r="B5" s="40"/>
      <c r="C5" s="40"/>
      <c r="D5" s="40"/>
      <c r="E5" s="40"/>
      <c r="F5" s="41"/>
      <c r="G5" s="16"/>
    </row>
    <row r="6" spans="1:7" ht="12.75">
      <c r="A6" s="31" t="s">
        <v>397</v>
      </c>
      <c r="B6" s="31"/>
      <c r="C6" s="31"/>
      <c r="D6" s="31"/>
      <c r="E6" s="31"/>
      <c r="F6" s="32"/>
      <c r="G6" s="16"/>
    </row>
    <row r="7" spans="1:6" ht="30.75" customHeight="1">
      <c r="A7" s="3"/>
      <c r="B7" s="4" t="s">
        <v>102</v>
      </c>
      <c r="C7" s="4" t="s">
        <v>398</v>
      </c>
      <c r="D7" s="4" t="s">
        <v>399</v>
      </c>
      <c r="E7" s="4" t="s">
        <v>400</v>
      </c>
      <c r="F7" s="1" t="s">
        <v>523</v>
      </c>
    </row>
    <row r="8" spans="2:6" ht="12.75">
      <c r="B8" s="2" t="s">
        <v>390</v>
      </c>
      <c r="C8" s="12">
        <v>16</v>
      </c>
      <c r="D8" s="12">
        <v>10.7</v>
      </c>
      <c r="E8" s="12">
        <v>100</v>
      </c>
      <c r="F8" s="12" t="e">
        <f ca="1">INDIRECT(CONCATENATE("Лист1!B",MATCH(B8,#REF!,0)),1)</f>
        <v>#REF!</v>
      </c>
    </row>
    <row r="9" spans="2:6" ht="12.75">
      <c r="B9" s="2" t="s">
        <v>391</v>
      </c>
      <c r="C9" s="12">
        <v>20</v>
      </c>
      <c r="D9" s="12">
        <v>14.1</v>
      </c>
      <c r="E9" s="12">
        <v>100</v>
      </c>
      <c r="F9" s="12" t="e">
        <f ca="1">INDIRECT(CONCATENATE("Лист1!B",MATCH(B9,#REF!,0)),1)</f>
        <v>#REF!</v>
      </c>
    </row>
    <row r="10" spans="2:6" ht="12.75">
      <c r="B10" s="2" t="s">
        <v>392</v>
      </c>
      <c r="C10" s="12">
        <v>25</v>
      </c>
      <c r="D10" s="12">
        <v>18.3</v>
      </c>
      <c r="E10" s="12">
        <v>50</v>
      </c>
      <c r="F10" s="12" t="e">
        <f ca="1">INDIRECT(CONCATENATE("Лист1!B",MATCH(B10,#REF!,0)),1)</f>
        <v>#REF!</v>
      </c>
    </row>
    <row r="11" spans="2:6" ht="12.75">
      <c r="B11" s="2" t="s">
        <v>393</v>
      </c>
      <c r="C11" s="12">
        <v>32</v>
      </c>
      <c r="D11" s="12">
        <v>24.3</v>
      </c>
      <c r="E11" s="12">
        <v>25</v>
      </c>
      <c r="F11" s="12" t="e">
        <f ca="1">INDIRECT(CONCATENATE("Лист1!B",MATCH(B11,#REF!,0)),1)</f>
        <v>#REF!</v>
      </c>
    </row>
    <row r="12" spans="2:6" ht="12.75">
      <c r="B12" s="2" t="s">
        <v>394</v>
      </c>
      <c r="C12" s="12">
        <v>40</v>
      </c>
      <c r="D12" s="12">
        <v>31.2</v>
      </c>
      <c r="E12" s="12">
        <v>25</v>
      </c>
      <c r="F12" s="12" t="e">
        <f ca="1">INDIRECT(CONCATENATE("Лист1!B",MATCH(B12,#REF!,0)),1)</f>
        <v>#REF!</v>
      </c>
    </row>
    <row r="13" spans="2:6" ht="12.75">
      <c r="B13" s="2" t="s">
        <v>395</v>
      </c>
      <c r="C13" s="12">
        <v>50</v>
      </c>
      <c r="D13" s="12">
        <v>39.6</v>
      </c>
      <c r="E13" s="12">
        <v>25</v>
      </c>
      <c r="F13" s="12" t="e">
        <f ca="1">INDIRECT(CONCATENATE("Лист1!B",MATCH(B13,#REF!,0)),1)</f>
        <v>#REF!</v>
      </c>
    </row>
    <row r="14" spans="1:7" ht="12.75">
      <c r="A14" s="31" t="s">
        <v>493</v>
      </c>
      <c r="B14" s="31"/>
      <c r="C14" s="31"/>
      <c r="D14" s="31"/>
      <c r="E14" s="31"/>
      <c r="F14" s="32"/>
      <c r="G14" s="16"/>
    </row>
    <row r="15" spans="2:6" ht="12.75">
      <c r="B15" s="14" t="s">
        <v>63</v>
      </c>
      <c r="C15" s="12">
        <v>16</v>
      </c>
      <c r="D15" s="12">
        <v>13.3</v>
      </c>
      <c r="E15" s="12">
        <v>84</v>
      </c>
      <c r="F15" s="12" t="e">
        <f ca="1">INDIRECT(CONCATENATE("Лист1!B",MATCH(B15,#REF!,0)),1)</f>
        <v>#REF!</v>
      </c>
    </row>
    <row r="16" spans="2:6" ht="12.75">
      <c r="B16" s="14" t="s">
        <v>64</v>
      </c>
      <c r="C16" s="12">
        <v>20</v>
      </c>
      <c r="D16" s="12">
        <v>17.2</v>
      </c>
      <c r="E16" s="12">
        <v>84</v>
      </c>
      <c r="F16" s="12" t="e">
        <f ca="1">INDIRECT(CONCATENATE("Лист1!B",MATCH(B16,#REF!,0)),1)</f>
        <v>#REF!</v>
      </c>
    </row>
    <row r="17" spans="2:6" ht="12.75">
      <c r="B17" s="14" t="s">
        <v>65</v>
      </c>
      <c r="C17" s="12">
        <v>25</v>
      </c>
      <c r="D17" s="12">
        <v>21.7</v>
      </c>
      <c r="E17" s="12">
        <v>54</v>
      </c>
      <c r="F17" s="12" t="e">
        <f ca="1">INDIRECT(CONCATENATE("Лист1!B",MATCH(B17,#REF!,0)),1)</f>
        <v>#REF!</v>
      </c>
    </row>
    <row r="18" spans="2:6" ht="12.75">
      <c r="B18" s="14" t="s">
        <v>66</v>
      </c>
      <c r="C18" s="12">
        <v>32</v>
      </c>
      <c r="D18" s="12">
        <v>28.3</v>
      </c>
      <c r="E18" s="12">
        <v>42</v>
      </c>
      <c r="F18" s="12" t="e">
        <f ca="1">INDIRECT(CONCATENATE("Лист1!B",MATCH(B18,#REF!,0)),1)</f>
        <v>#REF!</v>
      </c>
    </row>
    <row r="19" spans="2:6" ht="12.75">
      <c r="B19" s="14" t="s">
        <v>67</v>
      </c>
      <c r="C19" s="12">
        <v>40</v>
      </c>
      <c r="D19" s="12">
        <v>35.9</v>
      </c>
      <c r="E19" s="12">
        <v>30</v>
      </c>
      <c r="F19" s="12" t="e">
        <f ca="1">INDIRECT(CONCATENATE("Лист1!B",MATCH(B19,#REF!,0)),1)</f>
        <v>#REF!</v>
      </c>
    </row>
    <row r="20" spans="2:6" ht="12.75">
      <c r="B20" s="14" t="s">
        <v>68</v>
      </c>
      <c r="C20" s="12">
        <v>50</v>
      </c>
      <c r="D20" s="12">
        <v>45.3</v>
      </c>
      <c r="E20" s="12">
        <v>15</v>
      </c>
      <c r="F20" s="12" t="e">
        <f ca="1">INDIRECT(CONCATENATE("Лист1!B",MATCH(B20,#REF!,0)),1)</f>
        <v>#REF!</v>
      </c>
    </row>
    <row r="21" spans="1:7" ht="12.75">
      <c r="A21" s="31" t="s">
        <v>494</v>
      </c>
      <c r="B21" s="31"/>
      <c r="C21" s="31"/>
      <c r="D21" s="31"/>
      <c r="E21" s="31"/>
      <c r="F21" s="32"/>
      <c r="G21" s="16"/>
    </row>
    <row r="22" spans="1:6" ht="30" customHeight="1">
      <c r="A22" s="3"/>
      <c r="B22" s="4" t="s">
        <v>102</v>
      </c>
      <c r="C22" s="4" t="s">
        <v>496</v>
      </c>
      <c r="D22" s="4" t="s">
        <v>398</v>
      </c>
      <c r="E22" s="4" t="s">
        <v>400</v>
      </c>
      <c r="F22" s="1" t="s">
        <v>523</v>
      </c>
    </row>
    <row r="23" spans="2:6" ht="12.75">
      <c r="B23" s="14" t="s">
        <v>495</v>
      </c>
      <c r="C23" s="12">
        <v>8</v>
      </c>
      <c r="D23" s="12">
        <v>12.4</v>
      </c>
      <c r="E23" s="12">
        <v>30</v>
      </c>
      <c r="F23" s="12" t="e">
        <f ca="1">INDIRECT(CONCATENATE("Лист1!B",MATCH(B23,#REF!,0)),1)</f>
        <v>#REF!</v>
      </c>
    </row>
    <row r="24" spans="2:6" ht="12.75">
      <c r="B24" s="14" t="s">
        <v>154</v>
      </c>
      <c r="C24" s="12">
        <v>10</v>
      </c>
      <c r="D24" s="12">
        <v>14.6</v>
      </c>
      <c r="E24" s="12">
        <v>30</v>
      </c>
      <c r="F24" s="12" t="e">
        <f ca="1">INDIRECT(CONCATENATE("Лист1!B",MATCH(B24,#REF!,0)),1)</f>
        <v>#REF!</v>
      </c>
    </row>
    <row r="25" spans="2:6" ht="12.75">
      <c r="B25" s="14" t="s">
        <v>155</v>
      </c>
      <c r="C25" s="12">
        <v>12</v>
      </c>
      <c r="D25" s="12">
        <v>16.2</v>
      </c>
      <c r="E25" s="12">
        <v>30</v>
      </c>
      <c r="F25" s="12" t="e">
        <f ca="1">INDIRECT(CONCATENATE("Лист1!B",MATCH(B25,#REF!,0)),1)</f>
        <v>#REF!</v>
      </c>
    </row>
    <row r="26" spans="2:6" ht="12.75">
      <c r="B26" s="14" t="s">
        <v>156</v>
      </c>
      <c r="C26" s="12">
        <v>14</v>
      </c>
      <c r="D26" s="12">
        <v>18.2</v>
      </c>
      <c r="E26" s="12">
        <v>30</v>
      </c>
      <c r="F26" s="12" t="e">
        <f ca="1">INDIRECT(CONCATENATE("Лист1!B",MATCH(B26,#REF!,0)),1)</f>
        <v>#REF!</v>
      </c>
    </row>
    <row r="27" spans="2:6" ht="12.75">
      <c r="B27" s="14" t="s">
        <v>157</v>
      </c>
      <c r="C27" s="12">
        <v>16</v>
      </c>
      <c r="D27" s="12">
        <v>20.2</v>
      </c>
      <c r="E27" s="12">
        <v>30</v>
      </c>
      <c r="F27" s="12" t="e">
        <f ca="1">INDIRECT(CONCATENATE("Лист1!B",MATCH(B27,#REF!,0)),1)</f>
        <v>#REF!</v>
      </c>
    </row>
    <row r="28" spans="2:6" ht="12.75">
      <c r="B28" s="14" t="s">
        <v>158</v>
      </c>
      <c r="C28" s="12">
        <v>20</v>
      </c>
      <c r="D28" s="12">
        <v>24.2</v>
      </c>
      <c r="E28" s="12">
        <v>30</v>
      </c>
      <c r="F28" s="12" t="e">
        <f ca="1">INDIRECT(CONCATENATE("Лист1!B",MATCH(B28,#REF!,0)),1)</f>
        <v>#REF!</v>
      </c>
    </row>
    <row r="29" spans="2:6" ht="12.75">
      <c r="B29" s="14" t="s">
        <v>159</v>
      </c>
      <c r="C29" s="12">
        <v>22</v>
      </c>
      <c r="D29" s="12">
        <v>26.4</v>
      </c>
      <c r="E29" s="12">
        <v>30</v>
      </c>
      <c r="F29" s="12" t="e">
        <f ca="1">INDIRECT(CONCATENATE("Лист1!B",MATCH(B29,#REF!,0)),1)</f>
        <v>#REF!</v>
      </c>
    </row>
    <row r="30" spans="2:6" ht="12.75">
      <c r="B30" s="14" t="s">
        <v>160</v>
      </c>
      <c r="C30" s="12">
        <v>25</v>
      </c>
      <c r="D30" s="12">
        <v>29.6</v>
      </c>
      <c r="E30" s="12">
        <v>30</v>
      </c>
      <c r="F30" s="12" t="e">
        <f ca="1">INDIRECT(CONCATENATE("Лист1!B",MATCH(B30,#REF!,0)),1)</f>
        <v>#REF!</v>
      </c>
    </row>
    <row r="31" spans="2:6" ht="12.75">
      <c r="B31" s="14" t="s">
        <v>161</v>
      </c>
      <c r="C31" s="12">
        <v>28</v>
      </c>
      <c r="D31" s="12">
        <v>33</v>
      </c>
      <c r="E31" s="12">
        <v>30</v>
      </c>
      <c r="F31" s="12" t="e">
        <f ca="1">INDIRECT(CONCATENATE("Лист1!B",MATCH(B31,#REF!,0)),1)</f>
        <v>#REF!</v>
      </c>
    </row>
    <row r="32" spans="2:6" ht="12.75">
      <c r="B32" s="14" t="s">
        <v>162</v>
      </c>
      <c r="C32" s="12">
        <v>32</v>
      </c>
      <c r="D32" s="12">
        <v>37.2</v>
      </c>
      <c r="E32" s="12">
        <v>30</v>
      </c>
      <c r="F32" s="12" t="e">
        <f ca="1">INDIRECT(CONCATENATE("Лист1!B",MATCH(B32,#REF!,0)),1)</f>
        <v>#REF!</v>
      </c>
    </row>
    <row r="33" spans="2:6" ht="12.75">
      <c r="B33" s="14" t="s">
        <v>163</v>
      </c>
      <c r="C33" s="12">
        <v>35</v>
      </c>
      <c r="D33" s="12">
        <v>40.2</v>
      </c>
      <c r="E33" s="12">
        <v>30</v>
      </c>
      <c r="F33" s="12" t="e">
        <f ca="1">INDIRECT(CONCATENATE("Лист1!B",MATCH(B33,#REF!,0)),1)</f>
        <v>#REF!</v>
      </c>
    </row>
    <row r="34" spans="2:6" ht="12.75">
      <c r="B34" s="14" t="s">
        <v>164</v>
      </c>
      <c r="C34" s="12">
        <v>40</v>
      </c>
      <c r="D34" s="12">
        <v>45.3</v>
      </c>
      <c r="E34" s="12">
        <v>30</v>
      </c>
      <c r="F34" s="12" t="e">
        <f ca="1">INDIRECT(CONCATENATE("Лист1!B",MATCH(B34,#REF!,0)),1)</f>
        <v>#REF!</v>
      </c>
    </row>
    <row r="35" spans="2:6" ht="12.75">
      <c r="B35" s="14" t="s">
        <v>165</v>
      </c>
      <c r="C35" s="12">
        <v>50</v>
      </c>
      <c r="D35" s="12">
        <v>56</v>
      </c>
      <c r="E35" s="12">
        <v>30</v>
      </c>
      <c r="F35" s="12" t="e">
        <f ca="1">INDIRECT(CONCATENATE("Лист1!B",MATCH(B35,#REF!,0)),1)</f>
        <v>#REF!</v>
      </c>
    </row>
    <row r="36" spans="2:6" ht="12.75">
      <c r="B36" s="14" t="s">
        <v>166</v>
      </c>
      <c r="C36" s="12">
        <v>60</v>
      </c>
      <c r="D36" s="12">
        <v>66.4</v>
      </c>
      <c r="E36" s="12">
        <v>30</v>
      </c>
      <c r="F36" s="12" t="e">
        <f ca="1">INDIRECT(CONCATENATE("Лист1!B",MATCH(B36,#REF!,0)),1)</f>
        <v>#REF!</v>
      </c>
    </row>
    <row r="37" spans="1:7" ht="12.75">
      <c r="A37" s="31" t="s">
        <v>497</v>
      </c>
      <c r="B37" s="31"/>
      <c r="C37" s="31"/>
      <c r="D37" s="31"/>
      <c r="E37" s="31"/>
      <c r="F37" s="32"/>
      <c r="G37" s="16"/>
    </row>
    <row r="38" spans="1:6" ht="26.25" customHeight="1">
      <c r="A38" s="3"/>
      <c r="B38" s="4" t="s">
        <v>102</v>
      </c>
      <c r="C38" s="4" t="s">
        <v>425</v>
      </c>
      <c r="D38" s="4"/>
      <c r="E38" s="4" t="s">
        <v>400</v>
      </c>
      <c r="F38" s="1" t="s">
        <v>523</v>
      </c>
    </row>
    <row r="39" spans="2:6" ht="12.75">
      <c r="B39" s="2" t="s">
        <v>173</v>
      </c>
      <c r="C39" s="12">
        <v>16</v>
      </c>
      <c r="D39" s="12"/>
      <c r="E39" s="12">
        <v>100</v>
      </c>
      <c r="F39" s="12" t="e">
        <f ca="1">INDIRECT(CONCATENATE("Лист1!B",MATCH(B39,#REF!,0)),1)</f>
        <v>#REF!</v>
      </c>
    </row>
    <row r="40" spans="2:6" ht="12.75">
      <c r="B40" s="2" t="s">
        <v>174</v>
      </c>
      <c r="C40" s="12">
        <v>20</v>
      </c>
      <c r="D40" s="12"/>
      <c r="E40" s="12">
        <v>100</v>
      </c>
      <c r="F40" s="12" t="e">
        <f ca="1">INDIRECT(CONCATENATE("Лист1!B",MATCH(B40,#REF!,0)),1)</f>
        <v>#REF!</v>
      </c>
    </row>
    <row r="41" spans="2:6" ht="12.75">
      <c r="B41" s="2" t="s">
        <v>175</v>
      </c>
      <c r="C41" s="12">
        <v>25</v>
      </c>
      <c r="D41" s="12"/>
      <c r="E41" s="12">
        <v>100</v>
      </c>
      <c r="F41" s="12" t="e">
        <f ca="1">INDIRECT(CONCATENATE("Лист1!B",MATCH(B41,#REF!,0)),1)</f>
        <v>#REF!</v>
      </c>
    </row>
    <row r="42" spans="2:6" ht="12.75">
      <c r="B42" s="2" t="s">
        <v>176</v>
      </c>
      <c r="C42" s="12">
        <v>32</v>
      </c>
      <c r="D42" s="12"/>
      <c r="E42" s="12" t="s">
        <v>441</v>
      </c>
      <c r="F42" s="12" t="e">
        <f ca="1">INDIRECT(CONCATENATE("Лист1!B",MATCH(B42,#REF!,0)),1)</f>
        <v>#REF!</v>
      </c>
    </row>
    <row r="43" spans="2:6" ht="12.75">
      <c r="B43" s="2" t="s">
        <v>177</v>
      </c>
      <c r="C43" s="12">
        <v>40</v>
      </c>
      <c r="D43" s="12"/>
      <c r="E43" s="12" t="s">
        <v>498</v>
      </c>
      <c r="F43" s="12" t="e">
        <f ca="1">INDIRECT(CONCATENATE("Лист1!B",MATCH(B43,#REF!,0)),1)</f>
        <v>#REF!</v>
      </c>
    </row>
    <row r="44" spans="2:6" ht="12.75">
      <c r="B44" s="2" t="s">
        <v>178</v>
      </c>
      <c r="C44" s="12">
        <v>50</v>
      </c>
      <c r="D44" s="12"/>
      <c r="E44" s="12" t="s">
        <v>441</v>
      </c>
      <c r="F44" s="12" t="e">
        <f ca="1">INDIRECT(CONCATENATE("Лист1!B",MATCH(B44,#REF!,0)),1)</f>
        <v>#REF!</v>
      </c>
    </row>
    <row r="45" spans="2:6" ht="12.75">
      <c r="B45" s="2" t="s">
        <v>179</v>
      </c>
      <c r="C45" s="12">
        <v>63</v>
      </c>
      <c r="D45" s="12"/>
      <c r="E45" s="12" t="s">
        <v>441</v>
      </c>
      <c r="F45" s="12" t="e">
        <f ca="1">INDIRECT(CONCATENATE("Лист1!B",MATCH(B45,#REF!,0)),1)</f>
        <v>#REF!</v>
      </c>
    </row>
    <row r="46" spans="1:7" ht="12.75">
      <c r="A46" s="31" t="s">
        <v>499</v>
      </c>
      <c r="B46" s="31"/>
      <c r="C46" s="31"/>
      <c r="D46" s="31"/>
      <c r="E46" s="31"/>
      <c r="F46" s="32"/>
      <c r="G46" s="16"/>
    </row>
    <row r="47" spans="1:6" ht="27" customHeight="1">
      <c r="A47" s="3"/>
      <c r="B47" s="4" t="s">
        <v>102</v>
      </c>
      <c r="C47" s="4" t="s">
        <v>425</v>
      </c>
      <c r="D47" s="4" t="s">
        <v>442</v>
      </c>
      <c r="E47" s="4" t="s">
        <v>400</v>
      </c>
      <c r="F47" s="1" t="s">
        <v>523</v>
      </c>
    </row>
    <row r="48" spans="2:6" ht="12.75">
      <c r="B48" s="14" t="s">
        <v>500</v>
      </c>
      <c r="C48" s="12">
        <v>16</v>
      </c>
      <c r="D48" s="12">
        <v>80</v>
      </c>
      <c r="E48" s="12">
        <v>100</v>
      </c>
      <c r="F48" s="12" t="e">
        <f ca="1">INDIRECT(CONCATENATE("Лист1!B",MATCH(B48,#REF!,0)),1)</f>
        <v>#REF!</v>
      </c>
    </row>
    <row r="49" spans="2:6" ht="12.75">
      <c r="B49" s="14" t="s">
        <v>501</v>
      </c>
      <c r="C49" s="12">
        <v>20</v>
      </c>
      <c r="D49" s="12">
        <v>80</v>
      </c>
      <c r="E49" s="12">
        <v>100</v>
      </c>
      <c r="F49" s="12" t="e">
        <f ca="1">INDIRECT(CONCATENATE("Лист1!B",MATCH(B49,#REF!,0)),1)</f>
        <v>#REF!</v>
      </c>
    </row>
    <row r="50" spans="2:6" ht="12.75">
      <c r="B50" s="14" t="s">
        <v>502</v>
      </c>
      <c r="C50" s="12">
        <v>25</v>
      </c>
      <c r="D50" s="12">
        <v>80</v>
      </c>
      <c r="E50" s="12">
        <v>50</v>
      </c>
      <c r="F50" s="12" t="e">
        <f ca="1">INDIRECT(CONCATENATE("Лист1!B",MATCH(B50,#REF!,0)),1)</f>
        <v>#REF!</v>
      </c>
    </row>
    <row r="51" spans="2:6" ht="12.75">
      <c r="B51" s="14" t="s">
        <v>503</v>
      </c>
      <c r="C51" s="12">
        <v>32</v>
      </c>
      <c r="D51" s="12">
        <v>100</v>
      </c>
      <c r="E51" s="12">
        <v>25</v>
      </c>
      <c r="F51" s="12" t="e">
        <f ca="1">INDIRECT(CONCATENATE("Лист1!B",MATCH(B51,#REF!,0)),1)</f>
        <v>#REF!</v>
      </c>
    </row>
    <row r="52" spans="2:6" ht="12.75">
      <c r="B52" s="14" t="s">
        <v>504</v>
      </c>
      <c r="C52" s="12">
        <v>40</v>
      </c>
      <c r="D52" s="12">
        <v>110</v>
      </c>
      <c r="E52" s="12">
        <v>25</v>
      </c>
      <c r="F52" s="12" t="e">
        <f ca="1">INDIRECT(CONCATENATE("Лист1!B",MATCH(B52,#REF!,0)),1)</f>
        <v>#REF!</v>
      </c>
    </row>
    <row r="53" spans="2:6" ht="12.75">
      <c r="B53" s="14" t="s">
        <v>505</v>
      </c>
      <c r="C53" s="12">
        <v>50</v>
      </c>
      <c r="D53" s="12">
        <v>120</v>
      </c>
      <c r="E53" s="12">
        <v>25</v>
      </c>
      <c r="F53" s="12" t="e">
        <f ca="1">INDIRECT(CONCATENATE("Лист1!B",MATCH(B53,#REF!,0)),1)</f>
        <v>#REF!</v>
      </c>
    </row>
    <row r="54" spans="1:7" ht="12.75">
      <c r="A54" s="31" t="s">
        <v>506</v>
      </c>
      <c r="B54" s="31"/>
      <c r="C54" s="31"/>
      <c r="D54" s="31"/>
      <c r="E54" s="31"/>
      <c r="F54" s="32"/>
      <c r="G54" s="16"/>
    </row>
    <row r="55" spans="1:6" ht="27" customHeight="1">
      <c r="A55" s="3"/>
      <c r="B55" s="4" t="s">
        <v>102</v>
      </c>
      <c r="C55" s="4" t="s">
        <v>425</v>
      </c>
      <c r="D55" s="4"/>
      <c r="E55" s="4" t="s">
        <v>400</v>
      </c>
      <c r="F55" s="1" t="s">
        <v>523</v>
      </c>
    </row>
    <row r="56" spans="2:6" ht="12.75">
      <c r="B56" s="2" t="s">
        <v>227</v>
      </c>
      <c r="C56" s="13" t="s">
        <v>26</v>
      </c>
      <c r="D56" s="12"/>
      <c r="E56" s="12">
        <v>50</v>
      </c>
      <c r="F56" s="12" t="e">
        <f ca="1">INDIRECT(CONCATENATE("Лист1!B",MATCH(B56,#REF!,0)),1)</f>
        <v>#REF!</v>
      </c>
    </row>
    <row r="57" spans="2:6" ht="12.75">
      <c r="B57" s="2" t="s">
        <v>228</v>
      </c>
      <c r="C57" s="12">
        <v>20</v>
      </c>
      <c r="D57" s="12"/>
      <c r="E57" s="12">
        <v>50</v>
      </c>
      <c r="F57" s="12" t="e">
        <f ca="1">INDIRECT(CONCATENATE("Лист1!B",MATCH(B57,#REF!,0)),1)</f>
        <v>#REF!</v>
      </c>
    </row>
    <row r="58" spans="2:6" ht="12.75">
      <c r="B58" s="2" t="s">
        <v>229</v>
      </c>
      <c r="C58" s="13" t="s">
        <v>24</v>
      </c>
      <c r="D58" s="12"/>
      <c r="E58" s="12">
        <v>50</v>
      </c>
      <c r="F58" s="12" t="e">
        <f ca="1">INDIRECT(CONCATENATE("Лист1!B",MATCH(B58,#REF!,0)),1)</f>
        <v>#REF!</v>
      </c>
    </row>
    <row r="59" spans="2:6" ht="12.75">
      <c r="B59" s="2" t="s">
        <v>230</v>
      </c>
      <c r="C59" s="12">
        <v>32</v>
      </c>
      <c r="D59" s="12"/>
      <c r="E59" s="12">
        <v>25</v>
      </c>
      <c r="F59" s="12" t="e">
        <f ca="1">INDIRECT(CONCATENATE("Лист1!B",MATCH(B59,#REF!,0)),1)</f>
        <v>#REF!</v>
      </c>
    </row>
    <row r="60" spans="2:6" ht="12.75">
      <c r="B60" s="2" t="s">
        <v>231</v>
      </c>
      <c r="C60" s="13" t="s">
        <v>507</v>
      </c>
      <c r="D60" s="12"/>
      <c r="E60" s="12">
        <v>20</v>
      </c>
      <c r="F60" s="12" t="e">
        <f ca="1">INDIRECT(CONCATENATE("Лист1!B",MATCH(B60,#REF!,0)),1)</f>
        <v>#REF!</v>
      </c>
    </row>
    <row r="61" spans="2:6" ht="12.75">
      <c r="B61" s="2" t="s">
        <v>232</v>
      </c>
      <c r="C61" s="13" t="s">
        <v>30</v>
      </c>
      <c r="D61" s="12"/>
      <c r="E61" s="12">
        <v>10</v>
      </c>
      <c r="F61" s="12" t="e">
        <f ca="1">INDIRECT(CONCATENATE("Лист1!B",MATCH(B61,#REF!,0)),1)</f>
        <v>#REF!</v>
      </c>
    </row>
    <row r="62" spans="1:7" ht="12.75">
      <c r="A62" s="31" t="s">
        <v>508</v>
      </c>
      <c r="B62" s="31"/>
      <c r="C62" s="31"/>
      <c r="D62" s="31"/>
      <c r="E62" s="31"/>
      <c r="F62" s="32"/>
      <c r="G62" s="16"/>
    </row>
    <row r="63" spans="1:6" ht="27" customHeight="1">
      <c r="A63" s="3"/>
      <c r="B63" s="4" t="s">
        <v>102</v>
      </c>
      <c r="C63" s="4" t="s">
        <v>425</v>
      </c>
      <c r="D63" s="4"/>
      <c r="E63" s="4" t="s">
        <v>400</v>
      </c>
      <c r="F63" s="1" t="s">
        <v>523</v>
      </c>
    </row>
    <row r="64" spans="2:6" ht="12.75">
      <c r="B64" s="2" t="s">
        <v>167</v>
      </c>
      <c r="C64" s="12">
        <v>16</v>
      </c>
      <c r="D64" s="12"/>
      <c r="E64" s="12">
        <v>100</v>
      </c>
      <c r="F64" s="12" t="e">
        <f ca="1">INDIRECT(CONCATENATE("Лист1!B",MATCH(B64,#REF!,0)),1)</f>
        <v>#REF!</v>
      </c>
    </row>
    <row r="65" spans="2:6" ht="12.75">
      <c r="B65" s="2" t="s">
        <v>168</v>
      </c>
      <c r="C65" s="12">
        <v>20</v>
      </c>
      <c r="D65" s="12"/>
      <c r="E65" s="12">
        <v>100</v>
      </c>
      <c r="F65" s="12" t="e">
        <f ca="1">INDIRECT(CONCATENATE("Лист1!B",MATCH(B65,#REF!,0)),1)</f>
        <v>#REF!</v>
      </c>
    </row>
    <row r="66" spans="2:6" ht="12.75">
      <c r="B66" s="2" t="s">
        <v>169</v>
      </c>
      <c r="C66" s="12">
        <v>25</v>
      </c>
      <c r="D66" s="12"/>
      <c r="E66" s="12">
        <v>100</v>
      </c>
      <c r="F66" s="12" t="e">
        <f ca="1">INDIRECT(CONCATENATE("Лист1!B",MATCH(B66,#REF!,0)),1)</f>
        <v>#REF!</v>
      </c>
    </row>
    <row r="67" spans="2:6" ht="12.75">
      <c r="B67" s="2" t="s">
        <v>170</v>
      </c>
      <c r="C67" s="12">
        <v>32</v>
      </c>
      <c r="D67" s="12"/>
      <c r="E67" s="12">
        <v>100</v>
      </c>
      <c r="F67" s="12" t="e">
        <f ca="1">INDIRECT(CONCATENATE("Лист1!B",MATCH(B67,#REF!,0)),1)</f>
        <v>#REF!</v>
      </c>
    </row>
    <row r="68" spans="2:6" ht="12.75">
      <c r="B68" s="2" t="s">
        <v>171</v>
      </c>
      <c r="C68" s="12">
        <v>40</v>
      </c>
      <c r="D68" s="12"/>
      <c r="E68" s="12" t="s">
        <v>441</v>
      </c>
      <c r="F68" s="12" t="e">
        <f ca="1">INDIRECT(CONCATENATE("Лист1!B",MATCH(B68,#REF!,0)),1)</f>
        <v>#REF!</v>
      </c>
    </row>
    <row r="69" spans="2:6" ht="12.75">
      <c r="B69" s="2" t="s">
        <v>172</v>
      </c>
      <c r="C69" s="12">
        <v>50</v>
      </c>
      <c r="D69" s="12"/>
      <c r="E69" s="12" t="s">
        <v>441</v>
      </c>
      <c r="F69" s="12" t="e">
        <f ca="1">INDIRECT(CONCATENATE("Лист1!B",MATCH(B69,#REF!,0)),1)</f>
        <v>#REF!</v>
      </c>
    </row>
    <row r="70" spans="1:7" ht="12.75">
      <c r="A70" s="31" t="s">
        <v>509</v>
      </c>
      <c r="B70" s="31"/>
      <c r="C70" s="31"/>
      <c r="D70" s="31"/>
      <c r="E70" s="31"/>
      <c r="F70" s="32"/>
      <c r="G70" s="16"/>
    </row>
    <row r="71" spans="1:6" ht="27" customHeight="1">
      <c r="A71" s="3"/>
      <c r="B71" s="4" t="s">
        <v>102</v>
      </c>
      <c r="C71" s="4" t="s">
        <v>425</v>
      </c>
      <c r="D71" s="4"/>
      <c r="E71" s="4" t="s">
        <v>400</v>
      </c>
      <c r="F71" s="1" t="s">
        <v>523</v>
      </c>
    </row>
    <row r="72" spans="2:6" ht="12.75">
      <c r="B72" s="2" t="s">
        <v>124</v>
      </c>
      <c r="C72" s="12">
        <v>16</v>
      </c>
      <c r="D72" s="12"/>
      <c r="E72" s="12">
        <v>200</v>
      </c>
      <c r="F72" s="12" t="e">
        <f ca="1">INDIRECT(CONCATENATE("Лист1!B",MATCH(B72,#REF!,0)),1)</f>
        <v>#REF!</v>
      </c>
    </row>
    <row r="73" spans="2:6" ht="12.75">
      <c r="B73" s="2" t="s">
        <v>125</v>
      </c>
      <c r="C73" s="12">
        <v>20</v>
      </c>
      <c r="D73" s="12"/>
      <c r="E73" s="12">
        <v>100</v>
      </c>
      <c r="F73" s="12" t="e">
        <f ca="1">INDIRECT(CONCATENATE("Лист1!B",MATCH(B73,#REF!,0)),1)</f>
        <v>#REF!</v>
      </c>
    </row>
    <row r="74" spans="2:6" ht="12.75">
      <c r="B74" s="2" t="s">
        <v>126</v>
      </c>
      <c r="C74" s="12">
        <v>25</v>
      </c>
      <c r="D74" s="12"/>
      <c r="E74" s="12">
        <v>50</v>
      </c>
      <c r="F74" s="12" t="e">
        <f ca="1">INDIRECT(CONCATENATE("Лист1!B",MATCH(B74,#REF!,0)),1)</f>
        <v>#REF!</v>
      </c>
    </row>
    <row r="75" spans="2:6" ht="12.75">
      <c r="B75" s="2" t="s">
        <v>127</v>
      </c>
      <c r="C75" s="12">
        <v>32</v>
      </c>
      <c r="D75" s="12"/>
      <c r="E75" s="12" t="s">
        <v>441</v>
      </c>
      <c r="F75" s="12" t="e">
        <f ca="1">INDIRECT(CONCATENATE("Лист1!B",MATCH(B75,#REF!,0)),1)</f>
        <v>#REF!</v>
      </c>
    </row>
    <row r="76" spans="2:6" ht="12.75">
      <c r="B76" s="2" t="s">
        <v>128</v>
      </c>
      <c r="C76" s="12">
        <v>40</v>
      </c>
      <c r="D76" s="12"/>
      <c r="E76" s="12" t="s">
        <v>441</v>
      </c>
      <c r="F76" s="12" t="e">
        <f ca="1">INDIRECT(CONCATENATE("Лист1!B",MATCH(B76,#REF!,0)),1)</f>
        <v>#REF!</v>
      </c>
    </row>
    <row r="77" spans="2:6" ht="12.75">
      <c r="B77" s="2" t="s">
        <v>129</v>
      </c>
      <c r="C77" s="12">
        <v>50</v>
      </c>
      <c r="D77" s="12"/>
      <c r="E77" s="12" t="s">
        <v>441</v>
      </c>
      <c r="F77" s="12" t="e">
        <f ca="1">INDIRECT(CONCATENATE("Лист1!B",MATCH(B77,#REF!,0)),1)</f>
        <v>#REF!</v>
      </c>
    </row>
    <row r="78" spans="2:6" ht="12.75">
      <c r="B78" s="2" t="s">
        <v>130</v>
      </c>
      <c r="C78" s="22" t="s">
        <v>32</v>
      </c>
      <c r="D78" s="22"/>
      <c r="E78" s="12" t="s">
        <v>441</v>
      </c>
      <c r="F78" s="12" t="e">
        <f ca="1">INDIRECT(CONCATENATE("Лист1!B",MATCH(B78,#REF!,0)),1)</f>
        <v>#REF!</v>
      </c>
    </row>
    <row r="79" spans="1:7" ht="12.75">
      <c r="A79" s="31" t="s">
        <v>511</v>
      </c>
      <c r="B79" s="31"/>
      <c r="C79" s="31"/>
      <c r="D79" s="31"/>
      <c r="E79" s="31"/>
      <c r="F79" s="32"/>
      <c r="G79" s="16"/>
    </row>
    <row r="80" spans="1:6" ht="27" customHeight="1">
      <c r="A80" s="3"/>
      <c r="B80" s="4" t="s">
        <v>102</v>
      </c>
      <c r="C80" s="4" t="s">
        <v>425</v>
      </c>
      <c r="D80" s="4"/>
      <c r="E80" s="4" t="s">
        <v>400</v>
      </c>
      <c r="F80" s="1" t="s">
        <v>523</v>
      </c>
    </row>
    <row r="81" spans="2:6" ht="12.75">
      <c r="B81" s="2" t="s">
        <v>59</v>
      </c>
      <c r="C81" s="22" t="s">
        <v>26</v>
      </c>
      <c r="D81" s="12"/>
      <c r="E81" s="22" t="s">
        <v>27</v>
      </c>
      <c r="F81" s="12" t="e">
        <f ca="1">INDIRECT(CONCATENATE("Лист1!B",MATCH(B81,#REF!,0)),1)</f>
        <v>#REF!</v>
      </c>
    </row>
    <row r="82" spans="2:6" ht="12.75">
      <c r="B82" s="2" t="s">
        <v>60</v>
      </c>
      <c r="C82" s="24">
        <v>20</v>
      </c>
      <c r="D82" s="12"/>
      <c r="E82" s="12">
        <v>100</v>
      </c>
      <c r="F82" s="12" t="e">
        <f ca="1">INDIRECT(CONCATENATE("Лист1!B",MATCH(B82,#REF!,0)),1)</f>
        <v>#REF!</v>
      </c>
    </row>
    <row r="83" spans="2:6" ht="12.75">
      <c r="B83" s="2" t="s">
        <v>61</v>
      </c>
      <c r="C83" s="24">
        <v>25</v>
      </c>
      <c r="D83" s="12"/>
      <c r="E83" s="12">
        <v>100</v>
      </c>
      <c r="F83" s="12" t="e">
        <f ca="1">INDIRECT(CONCATENATE("Лист1!B",MATCH(B83,#REF!,0)),1)</f>
        <v>#REF!</v>
      </c>
    </row>
    <row r="84" spans="2:6" ht="12.75">
      <c r="B84" s="2" t="s">
        <v>62</v>
      </c>
      <c r="C84" s="24">
        <v>32</v>
      </c>
      <c r="D84" s="12"/>
      <c r="E84" s="12">
        <v>50</v>
      </c>
      <c r="F84" s="12" t="e">
        <f ca="1">INDIRECT(CONCATENATE("Лист1!B",MATCH(B84,#REF!,0)),1)</f>
        <v>#REF!</v>
      </c>
    </row>
    <row r="85" spans="1:7" ht="12.75">
      <c r="A85" s="31" t="s">
        <v>510</v>
      </c>
      <c r="B85" s="31"/>
      <c r="C85" s="31"/>
      <c r="D85" s="31"/>
      <c r="E85" s="31"/>
      <c r="F85" s="32"/>
      <c r="G85" s="16"/>
    </row>
    <row r="86" spans="1:6" ht="27" customHeight="1">
      <c r="A86" s="3"/>
      <c r="B86" s="4" t="s">
        <v>102</v>
      </c>
      <c r="C86" s="4" t="s">
        <v>425</v>
      </c>
      <c r="D86" s="4"/>
      <c r="E86" s="4" t="s">
        <v>400</v>
      </c>
      <c r="F86" s="1" t="s">
        <v>523</v>
      </c>
    </row>
    <row r="87" spans="2:6" ht="12.75">
      <c r="B87" s="2" t="s">
        <v>131</v>
      </c>
      <c r="C87" s="12">
        <v>16</v>
      </c>
      <c r="D87" s="12"/>
      <c r="E87" s="12">
        <v>50</v>
      </c>
      <c r="F87" s="12" t="e">
        <f ca="1">INDIRECT(CONCATENATE("Лист1!B",MATCH(B87,#REF!,0)),1)</f>
        <v>#REF!</v>
      </c>
    </row>
    <row r="88" spans="2:6" ht="12.75">
      <c r="B88" s="2" t="s">
        <v>132</v>
      </c>
      <c r="C88" s="12">
        <v>20</v>
      </c>
      <c r="D88" s="12"/>
      <c r="E88" s="12">
        <v>50</v>
      </c>
      <c r="F88" s="12" t="e">
        <f ca="1">INDIRECT(CONCATENATE("Лист1!B",MATCH(B88,#REF!,0)),1)</f>
        <v>#REF!</v>
      </c>
    </row>
    <row r="89" spans="2:6" ht="12.75">
      <c r="B89" s="2" t="s">
        <v>133</v>
      </c>
      <c r="C89" s="12">
        <v>25</v>
      </c>
      <c r="D89" s="12"/>
      <c r="E89" s="12">
        <v>25</v>
      </c>
      <c r="F89" s="12" t="e">
        <f ca="1">INDIRECT(CONCATENATE("Лист1!B",MATCH(B89,#REF!,0)),1)</f>
        <v>#REF!</v>
      </c>
    </row>
    <row r="90" spans="2:6" ht="12.75">
      <c r="B90" s="2" t="s">
        <v>134</v>
      </c>
      <c r="C90" s="12">
        <v>32</v>
      </c>
      <c r="D90" s="12"/>
      <c r="E90" s="12">
        <v>25</v>
      </c>
      <c r="F90" s="12" t="e">
        <f ca="1">INDIRECT(CONCATENATE("Лист1!B",MATCH(B90,#REF!,0)),1)</f>
        <v>#REF!</v>
      </c>
    </row>
    <row r="91" spans="2:6" ht="12.75">
      <c r="B91" s="2" t="s">
        <v>135</v>
      </c>
      <c r="C91" s="12">
        <v>40</v>
      </c>
      <c r="D91" s="12"/>
      <c r="E91" s="12">
        <v>15</v>
      </c>
      <c r="F91" s="12" t="e">
        <f ca="1">INDIRECT(CONCATENATE("Лист1!B",MATCH(B91,#REF!,0)),1)</f>
        <v>#REF!</v>
      </c>
    </row>
    <row r="92" spans="2:6" ht="12.75">
      <c r="B92" s="2" t="s">
        <v>136</v>
      </c>
      <c r="C92" s="12">
        <v>50</v>
      </c>
      <c r="D92" s="12"/>
      <c r="E92" s="12">
        <v>6</v>
      </c>
      <c r="F92" s="12" t="e">
        <f ca="1">INDIRECT(CONCATENATE("Лист1!B",MATCH(B92,#REF!,0)),1)</f>
        <v>#REF!</v>
      </c>
    </row>
    <row r="93" spans="1:7" ht="12.75">
      <c r="A93" s="31" t="s">
        <v>512</v>
      </c>
      <c r="B93" s="31"/>
      <c r="C93" s="31"/>
      <c r="D93" s="31"/>
      <c r="E93" s="31"/>
      <c r="F93" s="32"/>
      <c r="G93" s="16"/>
    </row>
    <row r="94" spans="1:6" ht="27" customHeight="1">
      <c r="A94" s="3"/>
      <c r="B94" s="4" t="s">
        <v>102</v>
      </c>
      <c r="C94" s="4" t="s">
        <v>425</v>
      </c>
      <c r="D94" s="4"/>
      <c r="E94" s="4" t="s">
        <v>400</v>
      </c>
      <c r="F94" s="1" t="s">
        <v>523</v>
      </c>
    </row>
    <row r="95" spans="2:6" ht="12.75">
      <c r="B95" s="2" t="s">
        <v>317</v>
      </c>
      <c r="C95" s="13" t="s">
        <v>26</v>
      </c>
      <c r="D95" s="12"/>
      <c r="E95" s="12">
        <v>100</v>
      </c>
      <c r="F95" s="12" t="e">
        <f ca="1">INDIRECT(CONCATENATE("Лист1!B",MATCH(B95,#REF!,0)),1)</f>
        <v>#REF!</v>
      </c>
    </row>
    <row r="96" spans="2:6" ht="12.75">
      <c r="B96" s="2" t="s">
        <v>318</v>
      </c>
      <c r="C96" s="13" t="s">
        <v>25</v>
      </c>
      <c r="D96" s="12"/>
      <c r="E96" s="12">
        <v>100</v>
      </c>
      <c r="F96" s="12" t="e">
        <f ca="1">INDIRECT(CONCATENATE("Лист1!B",MATCH(B96,#REF!,0)),1)</f>
        <v>#REF!</v>
      </c>
    </row>
    <row r="97" spans="2:6" ht="12.75">
      <c r="B97" s="2" t="s">
        <v>319</v>
      </c>
      <c r="C97" s="13" t="s">
        <v>24</v>
      </c>
      <c r="D97" s="12"/>
      <c r="E97" s="12">
        <v>50</v>
      </c>
      <c r="F97" s="12" t="e">
        <f ca="1">INDIRECT(CONCATENATE("Лист1!B",MATCH(B97,#REF!,0)),1)</f>
        <v>#REF!</v>
      </c>
    </row>
    <row r="98" spans="2:6" ht="12.75">
      <c r="B98" s="2" t="s">
        <v>401</v>
      </c>
      <c r="C98" s="13" t="s">
        <v>31</v>
      </c>
      <c r="D98" s="12"/>
      <c r="E98" s="13" t="s">
        <v>30</v>
      </c>
      <c r="F98" s="12" t="e">
        <f ca="1">INDIRECT(CONCATENATE("Лист1!B",MATCH(B98,#REF!,0)),1)</f>
        <v>#REF!</v>
      </c>
    </row>
    <row r="99" spans="1:7" ht="12.75">
      <c r="A99" s="31" t="s">
        <v>513</v>
      </c>
      <c r="B99" s="31"/>
      <c r="C99" s="31"/>
      <c r="D99" s="31"/>
      <c r="E99" s="31"/>
      <c r="F99" s="32"/>
      <c r="G99" s="16"/>
    </row>
    <row r="100" spans="1:6" ht="27" customHeight="1">
      <c r="A100" s="3"/>
      <c r="B100" s="4" t="s">
        <v>102</v>
      </c>
      <c r="C100" s="4" t="s">
        <v>425</v>
      </c>
      <c r="D100" s="4"/>
      <c r="E100" s="4" t="s">
        <v>400</v>
      </c>
      <c r="F100" s="1" t="s">
        <v>523</v>
      </c>
    </row>
    <row r="101" spans="2:6" ht="12.75">
      <c r="B101" s="2" t="s">
        <v>309</v>
      </c>
      <c r="C101" s="13" t="s">
        <v>26</v>
      </c>
      <c r="D101" s="12"/>
      <c r="E101" s="13" t="s">
        <v>27</v>
      </c>
      <c r="F101" s="12" t="e">
        <f ca="1">INDIRECT(CONCATENATE("Лист1!B",MATCH(B101,#REF!,0)),1)</f>
        <v>#REF!</v>
      </c>
    </row>
    <row r="102" spans="2:6" ht="12.75">
      <c r="B102" s="2" t="s">
        <v>310</v>
      </c>
      <c r="C102" s="13" t="s">
        <v>25</v>
      </c>
      <c r="D102" s="12"/>
      <c r="E102" s="13" t="s">
        <v>27</v>
      </c>
      <c r="F102" s="12" t="e">
        <f ca="1">INDIRECT(CONCATENATE("Лист1!B",MATCH(B102,#REF!,0)),1)</f>
        <v>#REF!</v>
      </c>
    </row>
    <row r="103" spans="2:6" ht="12.75">
      <c r="B103" s="2" t="s">
        <v>311</v>
      </c>
      <c r="C103" s="13" t="s">
        <v>24</v>
      </c>
      <c r="D103" s="12"/>
      <c r="E103" s="13" t="s">
        <v>27</v>
      </c>
      <c r="F103" s="12" t="e">
        <f ca="1">INDIRECT(CONCATENATE("Лист1!B",MATCH(B103,#REF!,0)),1)</f>
        <v>#REF!</v>
      </c>
    </row>
    <row r="104" spans="2:6" ht="12.75">
      <c r="B104" s="2" t="s">
        <v>312</v>
      </c>
      <c r="C104" s="13" t="s">
        <v>514</v>
      </c>
      <c r="D104" s="12"/>
      <c r="E104" s="13" t="s">
        <v>27</v>
      </c>
      <c r="F104" s="12" t="e">
        <f ca="1">INDIRECT(CONCATENATE("Лист1!B",MATCH(B104,#REF!,0)),1)</f>
        <v>#REF!</v>
      </c>
    </row>
    <row r="105" spans="2:6" ht="12.75">
      <c r="B105" s="2" t="s">
        <v>313</v>
      </c>
      <c r="C105" s="13" t="s">
        <v>507</v>
      </c>
      <c r="D105" s="12"/>
      <c r="E105" s="13" t="s">
        <v>27</v>
      </c>
      <c r="F105" s="12" t="e">
        <f ca="1">INDIRECT(CONCATENATE("Лист1!B",MATCH(B105,#REF!,0)),1)</f>
        <v>#REF!</v>
      </c>
    </row>
    <row r="106" spans="2:6" ht="12.75">
      <c r="B106" s="2" t="s">
        <v>314</v>
      </c>
      <c r="C106" s="13" t="s">
        <v>30</v>
      </c>
      <c r="D106" s="12"/>
      <c r="E106" s="13" t="s">
        <v>27</v>
      </c>
      <c r="F106" s="12" t="e">
        <f ca="1">INDIRECT(CONCATENATE("Лист1!B",MATCH(B106,#REF!,0)),1)</f>
        <v>#REF!</v>
      </c>
    </row>
    <row r="107" spans="1:7" ht="12.75">
      <c r="A107" s="31" t="s">
        <v>515</v>
      </c>
      <c r="B107" s="31"/>
      <c r="C107" s="31"/>
      <c r="D107" s="31"/>
      <c r="E107" s="31"/>
      <c r="F107" s="32"/>
      <c r="G107" s="16"/>
    </row>
    <row r="108" spans="1:6" ht="27" customHeight="1">
      <c r="A108" s="3"/>
      <c r="B108" s="4" t="s">
        <v>102</v>
      </c>
      <c r="C108" s="4" t="s">
        <v>425</v>
      </c>
      <c r="D108" s="4" t="s">
        <v>442</v>
      </c>
      <c r="E108" s="4" t="s">
        <v>400</v>
      </c>
      <c r="F108" s="1" t="s">
        <v>523</v>
      </c>
    </row>
    <row r="109" spans="2:6" ht="12.75">
      <c r="B109" s="2" t="s">
        <v>147</v>
      </c>
      <c r="C109" s="13" t="s">
        <v>26</v>
      </c>
      <c r="D109" s="13" t="s">
        <v>423</v>
      </c>
      <c r="E109" s="12">
        <v>50</v>
      </c>
      <c r="F109" s="12" t="e">
        <f ca="1">INDIRECT(CONCATENATE("Лист1!B",MATCH(B109,#REF!,0)),1)</f>
        <v>#REF!</v>
      </c>
    </row>
    <row r="110" spans="2:6" ht="12.75">
      <c r="B110" s="2" t="s">
        <v>148</v>
      </c>
      <c r="C110" s="13" t="s">
        <v>25</v>
      </c>
      <c r="D110" s="13" t="s">
        <v>517</v>
      </c>
      <c r="E110" s="12">
        <v>50</v>
      </c>
      <c r="F110" s="12" t="e">
        <f ca="1">INDIRECT(CONCATENATE("Лист1!B",MATCH(B110,#REF!,0)),1)</f>
        <v>#REF!</v>
      </c>
    </row>
    <row r="111" spans="2:6" ht="12.75">
      <c r="B111" s="2" t="s">
        <v>149</v>
      </c>
      <c r="C111" s="13" t="s">
        <v>24</v>
      </c>
      <c r="D111" s="13" t="s">
        <v>28</v>
      </c>
      <c r="E111" s="12">
        <v>35</v>
      </c>
      <c r="F111" s="12" t="e">
        <f ca="1">INDIRECT(CONCATENATE("Лист1!B",MATCH(B111,#REF!,0)),1)</f>
        <v>#REF!</v>
      </c>
    </row>
    <row r="112" spans="2:6" ht="12.75">
      <c r="B112" s="2" t="s">
        <v>150</v>
      </c>
      <c r="C112" s="13" t="s">
        <v>514</v>
      </c>
      <c r="D112" s="13" t="s">
        <v>516</v>
      </c>
      <c r="E112" s="12">
        <v>20</v>
      </c>
      <c r="F112" s="12" t="e">
        <f ca="1">INDIRECT(CONCATENATE("Лист1!B",MATCH(B112,#REF!,0)),1)</f>
        <v>#REF!</v>
      </c>
    </row>
    <row r="113" spans="2:6" ht="12.75">
      <c r="B113" s="2" t="s">
        <v>151</v>
      </c>
      <c r="C113" s="13" t="s">
        <v>507</v>
      </c>
      <c r="D113" s="13" t="s">
        <v>424</v>
      </c>
      <c r="E113" s="12">
        <v>10</v>
      </c>
      <c r="F113" s="12" t="e">
        <f ca="1">INDIRECT(CONCATENATE("Лист1!B",MATCH(B113,#REF!,0)),1)</f>
        <v>#REF!</v>
      </c>
    </row>
    <row r="114" spans="2:6" ht="12.75">
      <c r="B114" s="2" t="s">
        <v>152</v>
      </c>
      <c r="C114" s="12">
        <v>50</v>
      </c>
      <c r="D114" s="12">
        <v>340</v>
      </c>
      <c r="E114" s="12">
        <v>10</v>
      </c>
      <c r="F114" s="12" t="e">
        <f ca="1">INDIRECT(CONCATENATE("Лист1!B",MATCH(B114,#REF!,0)),1)</f>
        <v>#REF!</v>
      </c>
    </row>
    <row r="115" spans="1:7" ht="12.75">
      <c r="A115" s="31" t="s">
        <v>518</v>
      </c>
      <c r="B115" s="31"/>
      <c r="C115" s="31"/>
      <c r="D115" s="31"/>
      <c r="E115" s="31"/>
      <c r="F115" s="32"/>
      <c r="G115" s="16"/>
    </row>
    <row r="116" spans="1:6" ht="27" customHeight="1">
      <c r="A116" s="3"/>
      <c r="B116" s="4" t="s">
        <v>102</v>
      </c>
      <c r="C116" s="4" t="s">
        <v>425</v>
      </c>
      <c r="D116" s="4" t="s">
        <v>442</v>
      </c>
      <c r="E116" s="4" t="s">
        <v>400</v>
      </c>
      <c r="F116" s="1" t="s">
        <v>523</v>
      </c>
    </row>
    <row r="117" spans="2:6" ht="12.75">
      <c r="B117" s="2" t="s">
        <v>141</v>
      </c>
      <c r="C117" s="12">
        <v>16</v>
      </c>
      <c r="D117" s="12">
        <v>200</v>
      </c>
      <c r="E117" s="12">
        <v>50</v>
      </c>
      <c r="F117" s="12" t="e">
        <f ca="1">INDIRECT(CONCATENATE("Лист1!B",MATCH(B117,#REF!,0)),1)</f>
        <v>#REF!</v>
      </c>
    </row>
    <row r="118" spans="2:6" ht="12.75">
      <c r="B118" s="2" t="s">
        <v>142</v>
      </c>
      <c r="C118" s="12">
        <v>20</v>
      </c>
      <c r="D118" s="12">
        <v>210</v>
      </c>
      <c r="E118" s="12">
        <v>50</v>
      </c>
      <c r="F118" s="12" t="e">
        <f ca="1">INDIRECT(CONCATENATE("Лист1!B",MATCH(B118,#REF!,0)),1)</f>
        <v>#REF!</v>
      </c>
    </row>
    <row r="119" spans="2:6" ht="12.75">
      <c r="B119" s="2" t="s">
        <v>143</v>
      </c>
      <c r="C119" s="12">
        <v>25</v>
      </c>
      <c r="D119" s="12">
        <v>230</v>
      </c>
      <c r="E119" s="12">
        <v>35</v>
      </c>
      <c r="F119" s="12" t="e">
        <f ca="1">INDIRECT(CONCATENATE("Лист1!B",MATCH(B119,#REF!,0)),1)</f>
        <v>#REF!</v>
      </c>
    </row>
    <row r="120" spans="2:6" ht="12.75">
      <c r="B120" s="2" t="s">
        <v>144</v>
      </c>
      <c r="C120" s="12">
        <v>32</v>
      </c>
      <c r="D120" s="12">
        <v>250</v>
      </c>
      <c r="E120" s="12">
        <v>20</v>
      </c>
      <c r="F120" s="12" t="e">
        <f ca="1">INDIRECT(CONCATENATE("Лист1!B",MATCH(B120,#REF!,0)),1)</f>
        <v>#REF!</v>
      </c>
    </row>
    <row r="121" spans="2:6" ht="12.75">
      <c r="B121" s="2" t="s">
        <v>145</v>
      </c>
      <c r="C121" s="12">
        <v>40</v>
      </c>
      <c r="D121" s="12">
        <v>280</v>
      </c>
      <c r="E121" s="12">
        <v>10</v>
      </c>
      <c r="F121" s="12" t="e">
        <f ca="1">INDIRECT(CONCATENATE("Лист1!B",MATCH(B121,#REF!,0)),1)</f>
        <v>#REF!</v>
      </c>
    </row>
    <row r="122" spans="2:6" ht="12.75">
      <c r="B122" s="2" t="s">
        <v>146</v>
      </c>
      <c r="C122" s="12">
        <v>50</v>
      </c>
      <c r="D122" s="12">
        <v>320</v>
      </c>
      <c r="E122" s="12">
        <v>10</v>
      </c>
      <c r="F122" s="12" t="e">
        <f ca="1">INDIRECT(CONCATENATE("Лист1!B",MATCH(B122,#REF!,0)),1)</f>
        <v>#REF!</v>
      </c>
    </row>
    <row r="123" spans="1:7" ht="12.75">
      <c r="A123" s="31" t="s">
        <v>519</v>
      </c>
      <c r="B123" s="31"/>
      <c r="C123" s="31"/>
      <c r="D123" s="31"/>
      <c r="E123" s="31"/>
      <c r="F123" s="32"/>
      <c r="G123" s="16"/>
    </row>
    <row r="124" spans="1:6" ht="27" customHeight="1">
      <c r="A124" s="3"/>
      <c r="B124" s="4" t="s">
        <v>102</v>
      </c>
      <c r="C124" s="4" t="s">
        <v>425</v>
      </c>
      <c r="D124" s="4"/>
      <c r="E124" s="4" t="s">
        <v>400</v>
      </c>
      <c r="F124" s="1" t="s">
        <v>523</v>
      </c>
    </row>
    <row r="125" spans="2:6" ht="12.75">
      <c r="B125" s="2" t="s">
        <v>321</v>
      </c>
      <c r="C125" s="13" t="s">
        <v>26</v>
      </c>
      <c r="D125" s="12"/>
      <c r="E125" s="13" t="s">
        <v>30</v>
      </c>
      <c r="F125" s="12" t="e">
        <f ca="1">INDIRECT(CONCATENATE("Лист1!B",MATCH(B125,#REF!,0)),1)</f>
        <v>#REF!</v>
      </c>
    </row>
    <row r="126" spans="2:6" ht="12.75">
      <c r="B126" s="2" t="s">
        <v>322</v>
      </c>
      <c r="C126" s="13" t="s">
        <v>25</v>
      </c>
      <c r="D126" s="12"/>
      <c r="E126" s="13" t="s">
        <v>30</v>
      </c>
      <c r="F126" s="12" t="e">
        <f ca="1">INDIRECT(CONCATENATE("Лист1!B",MATCH(B126,#REF!,0)),1)</f>
        <v>#REF!</v>
      </c>
    </row>
    <row r="127" spans="2:6" ht="12.75">
      <c r="B127" s="2" t="s">
        <v>448</v>
      </c>
      <c r="C127" s="13" t="s">
        <v>24</v>
      </c>
      <c r="D127" s="12"/>
      <c r="E127" s="13" t="s">
        <v>30</v>
      </c>
      <c r="F127" s="12" t="e">
        <f ca="1">INDIRECT(CONCATENATE("Лист1!B",MATCH(B127,#REF!,0)),1)</f>
        <v>#REF!</v>
      </c>
    </row>
    <row r="128" spans="2:6" ht="12.75">
      <c r="B128" s="2" t="s">
        <v>449</v>
      </c>
      <c r="C128" s="13" t="s">
        <v>514</v>
      </c>
      <c r="D128" s="12"/>
      <c r="E128" s="13" t="s">
        <v>24</v>
      </c>
      <c r="F128" s="12" t="e">
        <f ca="1">INDIRECT(CONCATENATE("Лист1!B",MATCH(B128,#REF!,0)),1)</f>
        <v>#REF!</v>
      </c>
    </row>
    <row r="129" spans="2:6" ht="12.75">
      <c r="B129" s="2" t="s">
        <v>450</v>
      </c>
      <c r="C129" s="13" t="s">
        <v>507</v>
      </c>
      <c r="D129" s="12"/>
      <c r="E129" s="13" t="s">
        <v>25</v>
      </c>
      <c r="F129" s="12" t="e">
        <f ca="1">INDIRECT(CONCATENATE("Лист1!B",MATCH(B129,#REF!,0)),1)</f>
        <v>#REF!</v>
      </c>
    </row>
    <row r="130" spans="2:6" ht="12.75">
      <c r="B130" s="2" t="s">
        <v>451</v>
      </c>
      <c r="C130" s="13" t="s">
        <v>30</v>
      </c>
      <c r="D130" s="12"/>
      <c r="E130" s="13" t="s">
        <v>29</v>
      </c>
      <c r="F130" s="12" t="e">
        <f ca="1">INDIRECT(CONCATENATE("Лист1!B",MATCH(B130,#REF!,0)),1)</f>
        <v>#REF!</v>
      </c>
    </row>
    <row r="131" spans="1:7" ht="12.75">
      <c r="A131" s="31" t="s">
        <v>520</v>
      </c>
      <c r="B131" s="31"/>
      <c r="C131" s="31"/>
      <c r="D131" s="31"/>
      <c r="E131" s="31"/>
      <c r="F131" s="32"/>
      <c r="G131" s="16"/>
    </row>
    <row r="132" spans="1:6" ht="27" customHeight="1">
      <c r="A132" s="3"/>
      <c r="B132" s="4" t="s">
        <v>102</v>
      </c>
      <c r="C132" s="4" t="s">
        <v>521</v>
      </c>
      <c r="D132" s="4" t="s">
        <v>522</v>
      </c>
      <c r="E132" s="4" t="s">
        <v>400</v>
      </c>
      <c r="F132" s="1" t="s">
        <v>523</v>
      </c>
    </row>
    <row r="133" spans="2:6" ht="12.75">
      <c r="B133" s="2" t="s">
        <v>251</v>
      </c>
      <c r="C133" s="12">
        <v>16</v>
      </c>
      <c r="D133" s="12">
        <v>16</v>
      </c>
      <c r="E133" s="12">
        <v>50</v>
      </c>
      <c r="F133" s="12" t="e">
        <f ca="1">INDIRECT(CONCATENATE("Лист1!B",MATCH(B133,#REF!,0)),1)</f>
        <v>#REF!</v>
      </c>
    </row>
    <row r="134" spans="2:6" ht="12.75">
      <c r="B134" s="2" t="s">
        <v>252</v>
      </c>
      <c r="C134" s="12">
        <v>20</v>
      </c>
      <c r="D134" s="12">
        <v>20</v>
      </c>
      <c r="E134" s="12">
        <v>50</v>
      </c>
      <c r="F134" s="12" t="e">
        <f ca="1">INDIRECT(CONCATENATE("Лист1!B",MATCH(B134,#REF!,0)),1)</f>
        <v>#REF!</v>
      </c>
    </row>
    <row r="135" spans="2:6" ht="12.75">
      <c r="B135" s="2" t="s">
        <v>253</v>
      </c>
      <c r="C135" s="12">
        <v>25</v>
      </c>
      <c r="D135" s="12">
        <v>25</v>
      </c>
      <c r="E135" s="12">
        <v>40</v>
      </c>
      <c r="F135" s="12" t="e">
        <f ca="1">INDIRECT(CONCATENATE("Лист1!B",MATCH(B135,#REF!,0)),1)</f>
        <v>#REF!</v>
      </c>
    </row>
    <row r="136" spans="2:6" ht="12.75">
      <c r="B136" s="2" t="s">
        <v>254</v>
      </c>
      <c r="C136" s="12">
        <v>32</v>
      </c>
      <c r="D136" s="12">
        <v>32</v>
      </c>
      <c r="E136" s="12">
        <v>20</v>
      </c>
      <c r="F136" s="12" t="e">
        <f ca="1">INDIRECT(CONCATENATE("Лист1!B",MATCH(B136,#REF!,0)),1)</f>
        <v>#REF!</v>
      </c>
    </row>
    <row r="137" spans="2:6" ht="12.75">
      <c r="B137" s="2" t="s">
        <v>255</v>
      </c>
      <c r="C137" s="12">
        <v>40</v>
      </c>
      <c r="D137" s="12">
        <v>40</v>
      </c>
      <c r="E137" s="12">
        <v>15</v>
      </c>
      <c r="F137" s="12" t="e">
        <f ca="1">INDIRECT(CONCATENATE("Лист1!B",MATCH(B137,#REF!,0)),1)</f>
        <v>#REF!</v>
      </c>
    </row>
    <row r="138" spans="2:6" ht="12.75">
      <c r="B138" s="2" t="s">
        <v>256</v>
      </c>
      <c r="C138" s="12">
        <v>50</v>
      </c>
      <c r="D138" s="12">
        <v>50</v>
      </c>
      <c r="E138" s="12">
        <v>10</v>
      </c>
      <c r="F138" s="12" t="e">
        <f ca="1">INDIRECT(CONCATENATE("Лист1!B",MATCH(B138,#REF!,0)),1)</f>
        <v>#REF!</v>
      </c>
    </row>
    <row r="139" spans="1:7" ht="12.75">
      <c r="A139" s="31" t="s">
        <v>404</v>
      </c>
      <c r="B139" s="31"/>
      <c r="C139" s="31"/>
      <c r="D139" s="31"/>
      <c r="E139" s="31"/>
      <c r="F139" s="32"/>
      <c r="G139" s="16"/>
    </row>
    <row r="140" spans="1:6" ht="27" customHeight="1">
      <c r="A140" s="3"/>
      <c r="B140" s="4" t="s">
        <v>102</v>
      </c>
      <c r="C140" s="4" t="s">
        <v>521</v>
      </c>
      <c r="D140" s="4" t="s">
        <v>522</v>
      </c>
      <c r="E140" s="4" t="s">
        <v>400</v>
      </c>
      <c r="F140" s="1" t="s">
        <v>523</v>
      </c>
    </row>
    <row r="141" spans="2:6" ht="12.75">
      <c r="B141" s="2" t="s">
        <v>181</v>
      </c>
      <c r="C141" s="12">
        <v>16</v>
      </c>
      <c r="D141" s="12">
        <v>12</v>
      </c>
      <c r="E141" s="15">
        <v>50</v>
      </c>
      <c r="F141" s="12" t="e">
        <f ca="1">INDIRECT(CONCATENATE("Лист1!B",MATCH(B141,#REF!,0)),1)</f>
        <v>#REF!</v>
      </c>
    </row>
    <row r="142" spans="2:6" ht="12.75">
      <c r="B142" s="2" t="s">
        <v>182</v>
      </c>
      <c r="C142" s="12">
        <v>20</v>
      </c>
      <c r="D142" s="12">
        <v>16</v>
      </c>
      <c r="E142" s="15">
        <v>50</v>
      </c>
      <c r="F142" s="12" t="e">
        <f ca="1">INDIRECT(CONCATENATE("Лист1!B",MATCH(B142,#REF!,0)),1)</f>
        <v>#REF!</v>
      </c>
    </row>
    <row r="143" spans="2:6" ht="12.75">
      <c r="B143" s="2" t="s">
        <v>183</v>
      </c>
      <c r="C143" s="12">
        <v>20</v>
      </c>
      <c r="D143" s="12">
        <v>20</v>
      </c>
      <c r="E143" s="15">
        <v>50</v>
      </c>
      <c r="F143" s="12" t="e">
        <f ca="1">INDIRECT(CONCATENATE("Лист1!B",MATCH(B143,#REF!,0)),1)</f>
        <v>#REF!</v>
      </c>
    </row>
    <row r="144" spans="2:6" ht="12.75">
      <c r="B144" s="2" t="s">
        <v>184</v>
      </c>
      <c r="C144" s="12">
        <v>32</v>
      </c>
      <c r="D144" s="12">
        <v>25</v>
      </c>
      <c r="E144" s="15">
        <v>25</v>
      </c>
      <c r="F144" s="12" t="e">
        <f ca="1">INDIRECT(CONCATENATE("Лист1!B",MATCH(B144,#REF!,0)),1)</f>
        <v>#REF!</v>
      </c>
    </row>
    <row r="145" spans="2:6" ht="12.75">
      <c r="B145" s="2" t="s">
        <v>185</v>
      </c>
      <c r="C145" s="12">
        <v>40</v>
      </c>
      <c r="D145" s="12">
        <v>32</v>
      </c>
      <c r="E145" s="15">
        <v>25</v>
      </c>
      <c r="F145" s="12" t="e">
        <f ca="1">INDIRECT(CONCATENATE("Лист1!B",MATCH(B145,#REF!,0)),1)</f>
        <v>#REF!</v>
      </c>
    </row>
    <row r="146" spans="2:6" ht="12.75">
      <c r="B146" s="2" t="s">
        <v>186</v>
      </c>
      <c r="C146" s="12">
        <v>50</v>
      </c>
      <c r="D146" s="12">
        <v>40</v>
      </c>
      <c r="E146" s="15">
        <v>10</v>
      </c>
      <c r="F146" s="12" t="e">
        <f ca="1">INDIRECT(CONCATENATE("Лист1!B",MATCH(B146,#REF!,0)),1)</f>
        <v>#REF!</v>
      </c>
    </row>
    <row r="147" spans="1:7" ht="12.75">
      <c r="A147" s="31" t="s">
        <v>405</v>
      </c>
      <c r="B147" s="31"/>
      <c r="C147" s="31"/>
      <c r="D147" s="31"/>
      <c r="E147" s="31"/>
      <c r="F147" s="32"/>
      <c r="G147" s="16"/>
    </row>
    <row r="148" spans="2:6" ht="25.5" customHeight="1">
      <c r="B148" s="14" t="s">
        <v>315</v>
      </c>
      <c r="C148" s="20" t="s">
        <v>406</v>
      </c>
      <c r="D148" s="23"/>
      <c r="E148" s="15">
        <v>10</v>
      </c>
      <c r="F148" s="12" t="e">
        <f ca="1">INDIRECT(CONCATENATE("Лист1!B",MATCH(B148,#REF!,0)),1)</f>
        <v>#REF!</v>
      </c>
    </row>
    <row r="149" spans="2:6" ht="25.5" customHeight="1">
      <c r="B149" s="14" t="s">
        <v>316</v>
      </c>
      <c r="C149" s="20" t="s">
        <v>407</v>
      </c>
      <c r="D149" s="23"/>
      <c r="E149" s="15">
        <v>10</v>
      </c>
      <c r="F149" s="12" t="e">
        <f ca="1">INDIRECT(CONCATENATE("Лист1!B",MATCH(B149,#REF!,0)),1)</f>
        <v>#REF!</v>
      </c>
    </row>
    <row r="150" spans="1:7" ht="12.75">
      <c r="A150" s="31" t="s">
        <v>408</v>
      </c>
      <c r="B150" s="31"/>
      <c r="C150" s="31"/>
      <c r="D150" s="31"/>
      <c r="E150" s="31"/>
      <c r="F150" s="32"/>
      <c r="G150" s="16"/>
    </row>
    <row r="151" spans="2:6" ht="24" customHeight="1">
      <c r="B151" s="2" t="s">
        <v>402</v>
      </c>
      <c r="C151" s="20" t="s">
        <v>412</v>
      </c>
      <c r="D151" s="23"/>
      <c r="E151" s="12">
        <v>10</v>
      </c>
      <c r="F151" s="12" t="e">
        <f ca="1">INDIRECT(CONCATENATE("Лист1!B",MATCH(B151,#REF!,0)),1)</f>
        <v>#REF!</v>
      </c>
    </row>
    <row r="152" spans="2:6" ht="24" customHeight="1">
      <c r="B152" s="2" t="s">
        <v>403</v>
      </c>
      <c r="C152" s="20" t="s">
        <v>411</v>
      </c>
      <c r="D152" s="23"/>
      <c r="E152" s="12">
        <v>10</v>
      </c>
      <c r="F152" s="12" t="e">
        <f ca="1">INDIRECT(CONCATENATE("Лист1!B",MATCH(B152,#REF!,0)),1)</f>
        <v>#REF!</v>
      </c>
    </row>
    <row r="153" spans="2:6" ht="24" customHeight="1">
      <c r="B153" s="2" t="s">
        <v>249</v>
      </c>
      <c r="C153" s="20" t="s">
        <v>410</v>
      </c>
      <c r="D153" s="23"/>
      <c r="E153" s="12">
        <v>50</v>
      </c>
      <c r="F153" s="12" t="e">
        <f ca="1">INDIRECT(CONCATENATE("Лист1!B",MATCH(B153,#REF!,0)),1)</f>
        <v>#REF!</v>
      </c>
    </row>
    <row r="154" spans="2:6" ht="24" customHeight="1">
      <c r="B154" s="2" t="s">
        <v>250</v>
      </c>
      <c r="C154" s="20" t="s">
        <v>409</v>
      </c>
      <c r="D154" s="23"/>
      <c r="E154" s="12">
        <v>50</v>
      </c>
      <c r="F154" s="12" t="e">
        <f ca="1">INDIRECT(CONCATENATE("Лист1!B",MATCH(B154,#REF!,0)),1)</f>
        <v>#REF!</v>
      </c>
    </row>
    <row r="155" spans="1:7" ht="12.75">
      <c r="A155" s="31" t="s">
        <v>413</v>
      </c>
      <c r="B155" s="31"/>
      <c r="C155" s="31"/>
      <c r="D155" s="31"/>
      <c r="E155" s="31"/>
      <c r="F155" s="32"/>
      <c r="G155" s="16"/>
    </row>
    <row r="156" spans="1:6" ht="27" customHeight="1">
      <c r="A156" s="3"/>
      <c r="B156" s="4" t="s">
        <v>102</v>
      </c>
      <c r="C156" s="4" t="s">
        <v>522</v>
      </c>
      <c r="D156" s="4" t="s">
        <v>269</v>
      </c>
      <c r="E156" s="4" t="s">
        <v>103</v>
      </c>
      <c r="F156" s="1" t="s">
        <v>523</v>
      </c>
    </row>
    <row r="157" spans="2:6" ht="12.75">
      <c r="B157" s="9" t="s">
        <v>195</v>
      </c>
      <c r="C157" s="11">
        <v>10</v>
      </c>
      <c r="D157" s="11" t="s">
        <v>23</v>
      </c>
      <c r="E157" s="11" t="s">
        <v>3</v>
      </c>
      <c r="F157" s="11" t="e">
        <f ca="1">INDIRECT(CONCATENATE("Лист1!B",MATCH(B157,#REF!,0)),1)</f>
        <v>#REF!</v>
      </c>
    </row>
    <row r="158" spans="2:6" ht="12.75">
      <c r="B158" s="9" t="s">
        <v>197</v>
      </c>
      <c r="C158" s="11">
        <v>12</v>
      </c>
      <c r="D158" s="11" t="s">
        <v>22</v>
      </c>
      <c r="E158" s="11" t="s">
        <v>3</v>
      </c>
      <c r="F158" s="11" t="e">
        <f ca="1">INDIRECT(CONCATENATE("Лист1!B",MATCH(B158,#REF!,0)),1)</f>
        <v>#REF!</v>
      </c>
    </row>
    <row r="159" spans="2:6" ht="12.75">
      <c r="B159" s="9" t="s">
        <v>201</v>
      </c>
      <c r="C159" s="11">
        <v>14</v>
      </c>
      <c r="D159" s="11" t="s">
        <v>21</v>
      </c>
      <c r="E159" s="11" t="s">
        <v>14</v>
      </c>
      <c r="F159" s="11" t="e">
        <f ca="1">INDIRECT(CONCATENATE("Лист1!B",MATCH(B159,#REF!,0)),1)</f>
        <v>#REF!</v>
      </c>
    </row>
    <row r="160" spans="2:6" ht="12.75">
      <c r="B160" s="9" t="s">
        <v>203</v>
      </c>
      <c r="C160" s="11">
        <v>16</v>
      </c>
      <c r="D160" s="11" t="s">
        <v>21</v>
      </c>
      <c r="E160" s="11" t="s">
        <v>1</v>
      </c>
      <c r="F160" s="11" t="e">
        <f ca="1">INDIRECT(CONCATENATE("Лист1!B",MATCH(B160,#REF!,0)),1)</f>
        <v>#REF!</v>
      </c>
    </row>
    <row r="161" spans="2:6" ht="12.75">
      <c r="B161" s="9" t="s">
        <v>208</v>
      </c>
      <c r="C161" s="11">
        <v>20</v>
      </c>
      <c r="D161" s="11" t="s">
        <v>20</v>
      </c>
      <c r="E161" s="11" t="s">
        <v>422</v>
      </c>
      <c r="F161" s="11" t="e">
        <f ca="1">INDIRECT(CONCATENATE("Лист1!B",MATCH(B161,#REF!,0)),1)</f>
        <v>#REF!</v>
      </c>
    </row>
    <row r="162" spans="2:6" ht="12.75">
      <c r="B162" s="9" t="s">
        <v>211</v>
      </c>
      <c r="C162" s="11">
        <v>22</v>
      </c>
      <c r="D162" s="11" t="s">
        <v>20</v>
      </c>
      <c r="E162" s="11" t="s">
        <v>422</v>
      </c>
      <c r="F162" s="11" t="e">
        <f ca="1">INDIRECT(CONCATENATE("Лист1!B",MATCH(B162,#REF!,0)),1)</f>
        <v>#REF!</v>
      </c>
    </row>
    <row r="163" spans="2:6" ht="12.75">
      <c r="B163" s="9" t="s">
        <v>213</v>
      </c>
      <c r="C163" s="11">
        <v>25</v>
      </c>
      <c r="D163" s="11" t="s">
        <v>19</v>
      </c>
      <c r="E163" s="11" t="s">
        <v>420</v>
      </c>
      <c r="F163" s="11" t="e">
        <f ca="1">INDIRECT(CONCATENATE("Лист1!B",MATCH(B163,#REF!,0)),1)</f>
        <v>#REF!</v>
      </c>
    </row>
    <row r="164" spans="2:6" ht="12.75">
      <c r="B164" s="9" t="s">
        <v>216</v>
      </c>
      <c r="C164" s="11">
        <v>28</v>
      </c>
      <c r="D164" s="11" t="s">
        <v>19</v>
      </c>
      <c r="E164" s="11" t="s">
        <v>7</v>
      </c>
      <c r="F164" s="11" t="e">
        <f ca="1">INDIRECT(CONCATENATE("Лист1!B",MATCH(B164,#REF!,0)),1)</f>
        <v>#REF!</v>
      </c>
    </row>
    <row r="165" spans="2:6" ht="12.75">
      <c r="B165" s="9" t="s">
        <v>218</v>
      </c>
      <c r="C165" s="11">
        <v>32</v>
      </c>
      <c r="D165" s="11" t="s">
        <v>18</v>
      </c>
      <c r="E165" s="10" t="s">
        <v>418</v>
      </c>
      <c r="F165" s="11" t="e">
        <f ca="1">INDIRECT(CONCATENATE("Лист1!B",MATCH(B165,#REF!,0)),1)</f>
        <v>#REF!</v>
      </c>
    </row>
    <row r="166" spans="2:6" ht="12.75">
      <c r="B166" s="9" t="s">
        <v>221</v>
      </c>
      <c r="C166" s="11">
        <v>35</v>
      </c>
      <c r="D166" s="11" t="s">
        <v>18</v>
      </c>
      <c r="E166" s="10" t="s">
        <v>5</v>
      </c>
      <c r="F166" s="11" t="e">
        <f ca="1">INDIRECT(CONCATENATE("Лист1!B",MATCH(B166,#REF!,0)),1)</f>
        <v>#REF!</v>
      </c>
    </row>
    <row r="167" spans="2:6" ht="12.75">
      <c r="B167" s="9" t="s">
        <v>223</v>
      </c>
      <c r="C167" s="11">
        <v>40</v>
      </c>
      <c r="D167" s="11" t="s">
        <v>17</v>
      </c>
      <c r="E167" s="10" t="s">
        <v>416</v>
      </c>
      <c r="F167" s="11" t="e">
        <f ca="1">INDIRECT(CONCATENATE("Лист1!B",MATCH(B167,#REF!,0)),1)</f>
        <v>#REF!</v>
      </c>
    </row>
    <row r="168" spans="2:6" ht="12.75">
      <c r="B168" s="9" t="s">
        <v>225</v>
      </c>
      <c r="C168" s="11">
        <v>50</v>
      </c>
      <c r="D168" s="11" t="s">
        <v>16</v>
      </c>
      <c r="E168" s="10" t="s">
        <v>414</v>
      </c>
      <c r="F168" s="11" t="e">
        <f ca="1">INDIRECT(CONCATENATE("Лист1!B",MATCH(B168,#REF!,0)),1)</f>
        <v>#REF!</v>
      </c>
    </row>
    <row r="169" spans="2:6" ht="12.75">
      <c r="B169" s="7" t="s">
        <v>196</v>
      </c>
      <c r="C169" s="8">
        <v>10</v>
      </c>
      <c r="D169" s="8" t="s">
        <v>15</v>
      </c>
      <c r="E169" s="8" t="s">
        <v>3</v>
      </c>
      <c r="F169" s="8" t="e">
        <f ca="1">INDIRECT(CONCATENATE("Лист1!B",MATCH(B169,#REF!,0)),1)</f>
        <v>#REF!</v>
      </c>
    </row>
    <row r="170" spans="2:6" ht="12.75">
      <c r="B170" s="7" t="s">
        <v>198</v>
      </c>
      <c r="C170" s="8">
        <v>12</v>
      </c>
      <c r="D170" s="8" t="s">
        <v>13</v>
      </c>
      <c r="E170" s="8" t="s">
        <v>3</v>
      </c>
      <c r="F170" s="8" t="e">
        <f ca="1">INDIRECT(CONCATENATE("Лист1!B",MATCH(B170,#REF!,0)),1)</f>
        <v>#REF!</v>
      </c>
    </row>
    <row r="171" spans="2:6" ht="12.75">
      <c r="B171" s="7" t="s">
        <v>199</v>
      </c>
      <c r="C171" s="8">
        <v>12</v>
      </c>
      <c r="D171" s="8" t="s">
        <v>12</v>
      </c>
      <c r="E171" s="8" t="s">
        <v>3</v>
      </c>
      <c r="F171" s="8" t="e">
        <f ca="1">INDIRECT(CONCATENATE("Лист1!B",MATCH(B171,#REF!,0)),1)</f>
        <v>#REF!</v>
      </c>
    </row>
    <row r="172" spans="2:6" ht="12.75">
      <c r="B172" s="7" t="s">
        <v>202</v>
      </c>
      <c r="C172" s="8">
        <v>14</v>
      </c>
      <c r="D172" s="8" t="s">
        <v>12</v>
      </c>
      <c r="E172" s="8" t="s">
        <v>14</v>
      </c>
      <c r="F172" s="8" t="e">
        <f ca="1">INDIRECT(CONCATENATE("Лист1!B",MATCH(B172,#REF!,0)),1)</f>
        <v>#REF!</v>
      </c>
    </row>
    <row r="173" spans="2:6" ht="12.75">
      <c r="B173" s="7" t="s">
        <v>204</v>
      </c>
      <c r="C173" s="8">
        <v>16</v>
      </c>
      <c r="D173" s="8" t="s">
        <v>13</v>
      </c>
      <c r="E173" s="8" t="s">
        <v>1</v>
      </c>
      <c r="F173" s="8" t="e">
        <f ca="1">INDIRECT(CONCATENATE("Лист1!B",MATCH(B173,#REF!,0)),1)</f>
        <v>#REF!</v>
      </c>
    </row>
    <row r="174" spans="2:6" ht="12.75">
      <c r="B174" s="7" t="s">
        <v>205</v>
      </c>
      <c r="C174" s="8">
        <v>16</v>
      </c>
      <c r="D174" s="8" t="s">
        <v>12</v>
      </c>
      <c r="E174" s="8" t="s">
        <v>1</v>
      </c>
      <c r="F174" s="8" t="e">
        <f ca="1">INDIRECT(CONCATENATE("Лист1!B",MATCH(B174,#REF!,0)),1)</f>
        <v>#REF!</v>
      </c>
    </row>
    <row r="175" spans="2:6" ht="12.75">
      <c r="B175" s="7" t="s">
        <v>206</v>
      </c>
      <c r="C175" s="8">
        <v>16</v>
      </c>
      <c r="D175" s="8" t="s">
        <v>11</v>
      </c>
      <c r="E175" s="8" t="s">
        <v>1</v>
      </c>
      <c r="F175" s="8" t="e">
        <f ca="1">INDIRECT(CONCATENATE("Лист1!B",MATCH(B175,#REF!,0)),1)</f>
        <v>#REF!</v>
      </c>
    </row>
    <row r="176" spans="2:6" ht="12.75">
      <c r="B176" s="7" t="s">
        <v>209</v>
      </c>
      <c r="C176" s="8">
        <v>20</v>
      </c>
      <c r="D176" s="8" t="s">
        <v>10</v>
      </c>
      <c r="E176" s="8" t="s">
        <v>422</v>
      </c>
      <c r="F176" s="8" t="e">
        <f ca="1">INDIRECT(CONCATENATE("Лист1!B",MATCH(B176,#REF!,0)),1)</f>
        <v>#REF!</v>
      </c>
    </row>
    <row r="177" spans="2:6" ht="12.75">
      <c r="B177" s="7" t="s">
        <v>212</v>
      </c>
      <c r="C177" s="8">
        <v>22</v>
      </c>
      <c r="D177" s="8" t="s">
        <v>10</v>
      </c>
      <c r="E177" s="8" t="s">
        <v>9</v>
      </c>
      <c r="F177" s="8" t="e">
        <f ca="1">INDIRECT(CONCATENATE("Лист1!B",MATCH(B177,#REF!,0)),1)</f>
        <v>#REF!</v>
      </c>
    </row>
    <row r="178" spans="2:6" ht="12.75">
      <c r="B178" s="7" t="s">
        <v>214</v>
      </c>
      <c r="C178" s="8">
        <v>25</v>
      </c>
      <c r="D178" s="8" t="s">
        <v>8</v>
      </c>
      <c r="E178" s="8" t="s">
        <v>420</v>
      </c>
      <c r="F178" s="8" t="e">
        <f ca="1">INDIRECT(CONCATENATE("Лист1!B",MATCH(B178,#REF!,0)),1)</f>
        <v>#REF!</v>
      </c>
    </row>
    <row r="179" spans="2:6" ht="12.75">
      <c r="B179" s="7" t="s">
        <v>217</v>
      </c>
      <c r="C179" s="8">
        <v>28</v>
      </c>
      <c r="D179" s="8" t="s">
        <v>8</v>
      </c>
      <c r="E179" s="8" t="s">
        <v>7</v>
      </c>
      <c r="F179" s="8" t="e">
        <f ca="1">INDIRECT(CONCATENATE("Лист1!B",MATCH(B179,#REF!,0)),1)</f>
        <v>#REF!</v>
      </c>
    </row>
    <row r="180" spans="2:6" ht="12.75">
      <c r="B180" s="7" t="s">
        <v>219</v>
      </c>
      <c r="C180" s="8">
        <v>32</v>
      </c>
      <c r="D180" s="8" t="s">
        <v>6</v>
      </c>
      <c r="E180" s="21" t="s">
        <v>418</v>
      </c>
      <c r="F180" s="8" t="e">
        <f ca="1">INDIRECT(CONCATENATE("Лист1!B",MATCH(B180,#REF!,0)),1)</f>
        <v>#REF!</v>
      </c>
    </row>
    <row r="181" spans="2:6" ht="12.75">
      <c r="B181" s="7" t="s">
        <v>222</v>
      </c>
      <c r="C181" s="8">
        <v>35</v>
      </c>
      <c r="D181" s="8" t="s">
        <v>6</v>
      </c>
      <c r="E181" s="21" t="s">
        <v>5</v>
      </c>
      <c r="F181" s="8" t="e">
        <f ca="1">INDIRECT(CONCATENATE("Лист1!B",MATCH(B181,#REF!,0)),1)</f>
        <v>#REF!</v>
      </c>
    </row>
    <row r="182" spans="2:6" ht="12.75">
      <c r="B182" s="5" t="s">
        <v>200</v>
      </c>
      <c r="C182" s="6">
        <v>12</v>
      </c>
      <c r="D182" s="6" t="s">
        <v>4</v>
      </c>
      <c r="E182" s="6" t="s">
        <v>3</v>
      </c>
      <c r="F182" s="6" t="e">
        <f ca="1">INDIRECT(CONCATENATE("Лист1!B",MATCH(B182,#REF!,0)),1)</f>
        <v>#REF!</v>
      </c>
    </row>
    <row r="183" spans="2:6" ht="12.75">
      <c r="B183" s="5" t="s">
        <v>207</v>
      </c>
      <c r="C183" s="6">
        <v>16</v>
      </c>
      <c r="D183" s="6" t="s">
        <v>2</v>
      </c>
      <c r="E183" s="6" t="s">
        <v>1</v>
      </c>
      <c r="F183" s="6" t="e">
        <f ca="1">INDIRECT(CONCATENATE("Лист1!B",MATCH(B183,#REF!,0)),1)</f>
        <v>#REF!</v>
      </c>
    </row>
    <row r="184" spans="2:6" ht="12.75">
      <c r="B184" s="5" t="s">
        <v>210</v>
      </c>
      <c r="C184" s="6">
        <v>20</v>
      </c>
      <c r="D184" s="6" t="s">
        <v>0</v>
      </c>
      <c r="E184" s="6" t="s">
        <v>422</v>
      </c>
      <c r="F184" s="6" t="e">
        <f ca="1">INDIRECT(CONCATENATE("Лист1!B",MATCH(B184,#REF!,0)),1)</f>
        <v>#REF!</v>
      </c>
    </row>
    <row r="185" spans="2:6" ht="12.75">
      <c r="B185" s="5" t="s">
        <v>215</v>
      </c>
      <c r="C185" s="6">
        <v>25</v>
      </c>
      <c r="D185" s="6" t="s">
        <v>421</v>
      </c>
      <c r="E185" s="6" t="s">
        <v>420</v>
      </c>
      <c r="F185" s="6" t="e">
        <f ca="1">INDIRECT(CONCATENATE("Лист1!B",MATCH(B185,#REF!,0)),1)</f>
        <v>#REF!</v>
      </c>
    </row>
    <row r="186" spans="2:6" ht="12.75">
      <c r="B186" s="5" t="s">
        <v>220</v>
      </c>
      <c r="C186" s="6">
        <v>32</v>
      </c>
      <c r="D186" s="6" t="s">
        <v>419</v>
      </c>
      <c r="E186" s="25" t="s">
        <v>418</v>
      </c>
      <c r="F186" s="6" t="e">
        <f ca="1">INDIRECT(CONCATENATE("Лист1!B",MATCH(B186,#REF!,0)),1)</f>
        <v>#REF!</v>
      </c>
    </row>
    <row r="187" spans="2:6" ht="12.75">
      <c r="B187" s="5" t="s">
        <v>224</v>
      </c>
      <c r="C187" s="6">
        <v>40</v>
      </c>
      <c r="D187" s="6" t="s">
        <v>417</v>
      </c>
      <c r="E187" s="25" t="s">
        <v>416</v>
      </c>
      <c r="F187" s="6" t="e">
        <f ca="1">INDIRECT(CONCATENATE("Лист1!B",MATCH(B187,#REF!,0)),1)</f>
        <v>#REF!</v>
      </c>
    </row>
    <row r="188" spans="2:6" ht="12.75">
      <c r="B188" s="5" t="s">
        <v>226</v>
      </c>
      <c r="C188" s="6">
        <v>50</v>
      </c>
      <c r="D188" s="6" t="s">
        <v>415</v>
      </c>
      <c r="E188" s="25" t="s">
        <v>414</v>
      </c>
      <c r="F188" s="6" t="e">
        <f ca="1">INDIRECT(CONCATENATE("Лист1!B",MATCH(B188,#REF!,0)),1)</f>
        <v>#REF!</v>
      </c>
    </row>
    <row r="189" spans="1:7" ht="12.75">
      <c r="A189" s="31" t="s">
        <v>112</v>
      </c>
      <c r="B189" s="31"/>
      <c r="C189" s="31"/>
      <c r="D189" s="31"/>
      <c r="E189" s="31"/>
      <c r="F189" s="32"/>
      <c r="G189" s="16"/>
    </row>
    <row r="190" spans="1:6" ht="27" customHeight="1">
      <c r="A190" s="3"/>
      <c r="B190" s="4" t="s">
        <v>102</v>
      </c>
      <c r="C190" s="4" t="s">
        <v>425</v>
      </c>
      <c r="D190" s="4"/>
      <c r="E190" s="4" t="s">
        <v>103</v>
      </c>
      <c r="F190" s="1" t="s">
        <v>523</v>
      </c>
    </row>
    <row r="191" spans="2:9" ht="12.75">
      <c r="B191" s="2" t="s">
        <v>47</v>
      </c>
      <c r="C191" s="12">
        <v>16</v>
      </c>
      <c r="D191" s="12"/>
      <c r="E191" s="12" t="s">
        <v>111</v>
      </c>
      <c r="F191" s="12" t="e">
        <f ca="1">INDIRECT(CONCATENATE("Лист1!B",MATCH(B191,#REF!,0)),1)</f>
        <v>#REF!</v>
      </c>
      <c r="G191" t="e">
        <f>F191*12</f>
        <v>#REF!</v>
      </c>
      <c r="H191" t="e">
        <f>G191/1.2</f>
        <v>#REF!</v>
      </c>
      <c r="I191" t="e">
        <f>H191*0.85</f>
        <v>#REF!</v>
      </c>
    </row>
    <row r="192" spans="2:9" ht="12.75">
      <c r="B192" s="2" t="s">
        <v>48</v>
      </c>
      <c r="C192" s="12">
        <v>20</v>
      </c>
      <c r="D192" s="12"/>
      <c r="E192" s="12" t="s">
        <v>110</v>
      </c>
      <c r="F192" s="12" t="e">
        <f ca="1">INDIRECT(CONCATENATE("Лист1!B",MATCH(B192,#REF!,0)),1)</f>
        <v>#REF!</v>
      </c>
      <c r="G192" t="e">
        <f aca="true" t="shared" si="0" ref="G192:G204">F192*12</f>
        <v>#REF!</v>
      </c>
      <c r="H192" t="e">
        <f aca="true" t="shared" si="1" ref="H192:H204">G192/1.2</f>
        <v>#REF!</v>
      </c>
      <c r="I192" t="e">
        <f aca="true" t="shared" si="2" ref="I192:I204">H192*0.85</f>
        <v>#REF!</v>
      </c>
    </row>
    <row r="193" spans="2:9" ht="12.75">
      <c r="B193" s="2" t="s">
        <v>49</v>
      </c>
      <c r="C193" s="12">
        <v>25</v>
      </c>
      <c r="D193" s="12"/>
      <c r="E193" s="12" t="s">
        <v>110</v>
      </c>
      <c r="F193" s="12" t="e">
        <f ca="1">INDIRECT(CONCATENATE("Лист1!B",MATCH(B193,#REF!,0)),1)</f>
        <v>#REF!</v>
      </c>
      <c r="G193" t="e">
        <f t="shared" si="0"/>
        <v>#REF!</v>
      </c>
      <c r="H193" t="e">
        <f t="shared" si="1"/>
        <v>#REF!</v>
      </c>
      <c r="I193" t="e">
        <f t="shared" si="2"/>
        <v>#REF!</v>
      </c>
    </row>
    <row r="194" spans="2:9" ht="12.75">
      <c r="B194" s="2" t="s">
        <v>50</v>
      </c>
      <c r="C194" s="12">
        <v>32</v>
      </c>
      <c r="D194" s="12"/>
      <c r="E194" s="12" t="s">
        <v>109</v>
      </c>
      <c r="F194" s="12" t="e">
        <f ca="1">INDIRECT(CONCATENATE("Лист1!B",MATCH(B194,#REF!,0)),1)</f>
        <v>#REF!</v>
      </c>
      <c r="G194" t="e">
        <f t="shared" si="0"/>
        <v>#REF!</v>
      </c>
      <c r="H194" t="e">
        <f t="shared" si="1"/>
        <v>#REF!</v>
      </c>
      <c r="I194" t="e">
        <f t="shared" si="2"/>
        <v>#REF!</v>
      </c>
    </row>
    <row r="195" spans="2:9" ht="12.75">
      <c r="B195" s="2" t="s">
        <v>51</v>
      </c>
      <c r="C195" s="12">
        <v>40</v>
      </c>
      <c r="D195" s="12"/>
      <c r="E195" s="12" t="s">
        <v>108</v>
      </c>
      <c r="F195" s="12" t="e">
        <f ca="1">INDIRECT(CONCATENATE("Лист1!B",MATCH(B195,#REF!,0)),1)</f>
        <v>#REF!</v>
      </c>
      <c r="G195" t="e">
        <f t="shared" si="0"/>
        <v>#REF!</v>
      </c>
      <c r="H195" t="e">
        <f t="shared" si="1"/>
        <v>#REF!</v>
      </c>
      <c r="I195" t="e">
        <f t="shared" si="2"/>
        <v>#REF!</v>
      </c>
    </row>
    <row r="196" spans="2:9" ht="12.75">
      <c r="B196" s="2" t="s">
        <v>52</v>
      </c>
      <c r="C196" s="12">
        <v>50</v>
      </c>
      <c r="D196" s="12"/>
      <c r="E196" s="12" t="s">
        <v>422</v>
      </c>
      <c r="F196" s="12" t="e">
        <f ca="1">INDIRECT(CONCATENATE("Лист1!B",MATCH(B196,#REF!,0)),1)</f>
        <v>#REF!</v>
      </c>
      <c r="G196" t="e">
        <f t="shared" si="0"/>
        <v>#REF!</v>
      </c>
      <c r="H196" t="e">
        <f t="shared" si="1"/>
        <v>#REF!</v>
      </c>
      <c r="I196" t="e">
        <f t="shared" si="2"/>
        <v>#REF!</v>
      </c>
    </row>
    <row r="197" spans="2:9" ht="12.75">
      <c r="B197" s="7" t="s">
        <v>53</v>
      </c>
      <c r="C197" s="8">
        <v>16</v>
      </c>
      <c r="D197" s="8"/>
      <c r="E197" s="8" t="s">
        <v>110</v>
      </c>
      <c r="F197" s="8" t="e">
        <f ca="1">INDIRECT(CONCATENATE("Лист1!B",MATCH(B197,#REF!,0)),1)</f>
        <v>#REF!</v>
      </c>
      <c r="G197" t="e">
        <f t="shared" si="0"/>
        <v>#REF!</v>
      </c>
      <c r="H197" t="e">
        <f t="shared" si="1"/>
        <v>#REF!</v>
      </c>
      <c r="I197" t="e">
        <f t="shared" si="2"/>
        <v>#REF!</v>
      </c>
    </row>
    <row r="198" spans="2:9" ht="12.75">
      <c r="B198" s="7" t="s">
        <v>54</v>
      </c>
      <c r="C198" s="8">
        <v>20</v>
      </c>
      <c r="D198" s="8"/>
      <c r="E198" s="8" t="s">
        <v>110</v>
      </c>
      <c r="F198" s="8" t="e">
        <f ca="1">INDIRECT(CONCATENATE("Лист1!B",MATCH(B198,#REF!,0)),1)</f>
        <v>#REF!</v>
      </c>
      <c r="G198" t="e">
        <f t="shared" si="0"/>
        <v>#REF!</v>
      </c>
      <c r="H198" t="e">
        <f t="shared" si="1"/>
        <v>#REF!</v>
      </c>
      <c r="I198" t="e">
        <f t="shared" si="2"/>
        <v>#REF!</v>
      </c>
    </row>
    <row r="199" spans="2:9" ht="12.75">
      <c r="B199" s="7" t="s">
        <v>55</v>
      </c>
      <c r="C199" s="8">
        <v>25</v>
      </c>
      <c r="D199" s="8"/>
      <c r="E199" s="8" t="s">
        <v>109</v>
      </c>
      <c r="F199" s="8" t="e">
        <f ca="1">INDIRECT(CONCATENATE("Лист1!B",MATCH(B199,#REF!,0)),1)</f>
        <v>#REF!</v>
      </c>
      <c r="G199" t="e">
        <f t="shared" si="0"/>
        <v>#REF!</v>
      </c>
      <c r="H199" t="e">
        <f t="shared" si="1"/>
        <v>#REF!</v>
      </c>
      <c r="I199" t="e">
        <f t="shared" si="2"/>
        <v>#REF!</v>
      </c>
    </row>
    <row r="200" spans="2:9" ht="13.5" customHeight="1">
      <c r="B200" s="7" t="s">
        <v>56</v>
      </c>
      <c r="C200" s="8">
        <v>32</v>
      </c>
      <c r="D200" s="8"/>
      <c r="E200" s="8" t="s">
        <v>113</v>
      </c>
      <c r="F200" s="8" t="e">
        <f ca="1">INDIRECT(CONCATENATE("Лист1!B",MATCH(B200,#REF!,0)),1)</f>
        <v>#REF!</v>
      </c>
      <c r="G200" t="e">
        <f t="shared" si="0"/>
        <v>#REF!</v>
      </c>
      <c r="H200" t="e">
        <f t="shared" si="1"/>
        <v>#REF!</v>
      </c>
      <c r="I200" t="e">
        <f t="shared" si="2"/>
        <v>#REF!</v>
      </c>
    </row>
    <row r="201" spans="2:9" ht="12.75">
      <c r="B201" s="2" t="s">
        <v>137</v>
      </c>
      <c r="C201" s="12">
        <v>16</v>
      </c>
      <c r="D201" s="12"/>
      <c r="E201" s="12" t="s">
        <v>110</v>
      </c>
      <c r="F201" s="12" t="e">
        <f ca="1">INDIRECT(CONCATENATE("Лист1!B",MATCH(B201,#REF!,0)),1)</f>
        <v>#REF!</v>
      </c>
      <c r="G201" t="e">
        <f t="shared" si="0"/>
        <v>#REF!</v>
      </c>
      <c r="H201" t="e">
        <f t="shared" si="1"/>
        <v>#REF!</v>
      </c>
      <c r="I201" t="e">
        <f t="shared" si="2"/>
        <v>#REF!</v>
      </c>
    </row>
    <row r="202" spans="2:9" ht="12.75">
      <c r="B202" s="2" t="s">
        <v>138</v>
      </c>
      <c r="C202" s="12">
        <v>20</v>
      </c>
      <c r="D202" s="12"/>
      <c r="E202" s="12" t="s">
        <v>110</v>
      </c>
      <c r="F202" s="12" t="e">
        <f ca="1">INDIRECT(CONCATENATE("Лист1!B",MATCH(B202,#REF!,0)),1)</f>
        <v>#REF!</v>
      </c>
      <c r="G202" t="e">
        <f t="shared" si="0"/>
        <v>#REF!</v>
      </c>
      <c r="H202" t="e">
        <f t="shared" si="1"/>
        <v>#REF!</v>
      </c>
      <c r="I202" t="e">
        <f t="shared" si="2"/>
        <v>#REF!</v>
      </c>
    </row>
    <row r="203" spans="2:9" ht="12.75">
      <c r="B203" s="2" t="s">
        <v>139</v>
      </c>
      <c r="C203" s="12">
        <v>25</v>
      </c>
      <c r="D203" s="12"/>
      <c r="E203" s="12" t="s">
        <v>109</v>
      </c>
      <c r="F203" s="12" t="e">
        <f ca="1">INDIRECT(CONCATENATE("Лист1!B",MATCH(B203,#REF!,0)),1)</f>
        <v>#REF!</v>
      </c>
      <c r="G203" t="e">
        <f t="shared" si="0"/>
        <v>#REF!</v>
      </c>
      <c r="H203" t="e">
        <f t="shared" si="1"/>
        <v>#REF!</v>
      </c>
      <c r="I203" t="e">
        <f t="shared" si="2"/>
        <v>#REF!</v>
      </c>
    </row>
    <row r="204" spans="2:9" ht="12.75">
      <c r="B204" s="2" t="s">
        <v>140</v>
      </c>
      <c r="C204" s="12">
        <v>32</v>
      </c>
      <c r="D204" s="12"/>
      <c r="E204" s="12" t="s">
        <v>108</v>
      </c>
      <c r="F204" s="12" t="e">
        <f ca="1">INDIRECT(CONCATENATE("Лист1!B",MATCH(B204,#REF!,0)),1)</f>
        <v>#REF!</v>
      </c>
      <c r="G204" t="e">
        <f t="shared" si="0"/>
        <v>#REF!</v>
      </c>
      <c r="H204" t="e">
        <f t="shared" si="1"/>
        <v>#REF!</v>
      </c>
      <c r="I204" t="e">
        <f t="shared" si="2"/>
        <v>#REF!</v>
      </c>
    </row>
    <row r="205" spans="1:6" ht="27" customHeight="1">
      <c r="A205" s="3"/>
      <c r="B205" s="4" t="s">
        <v>102</v>
      </c>
      <c r="C205" s="4" t="s">
        <v>425</v>
      </c>
      <c r="D205" s="4"/>
      <c r="E205" s="4" t="s">
        <v>103</v>
      </c>
      <c r="F205" s="1" t="s">
        <v>523</v>
      </c>
    </row>
    <row r="206" spans="2:6" ht="12.75">
      <c r="B206" s="14" t="s">
        <v>452</v>
      </c>
      <c r="C206" s="13" t="s">
        <v>114</v>
      </c>
      <c r="D206" s="12"/>
      <c r="E206" s="12">
        <v>100</v>
      </c>
      <c r="F206" s="12" t="e">
        <f ca="1">INDIRECT(CONCATENATE("Лист1!B",MATCH(B206,#REF!,0)),1)</f>
        <v>#REF!</v>
      </c>
    </row>
    <row r="207" spans="2:6" ht="12.75">
      <c r="B207" s="14" t="s">
        <v>453</v>
      </c>
      <c r="C207" s="12" t="s">
        <v>46</v>
      </c>
      <c r="D207" s="12"/>
      <c r="E207" s="12">
        <v>100</v>
      </c>
      <c r="F207" s="12" t="e">
        <f ca="1">INDIRECT(CONCATENATE("Лист1!B",MATCH(B207,#REF!,0)),1)</f>
        <v>#REF!</v>
      </c>
    </row>
    <row r="208" spans="2:6" ht="12.75">
      <c r="B208" s="14" t="s">
        <v>454</v>
      </c>
      <c r="C208" s="12" t="s">
        <v>115</v>
      </c>
      <c r="D208" s="12"/>
      <c r="E208" s="12">
        <v>50</v>
      </c>
      <c r="F208" s="12" t="e">
        <f ca="1">INDIRECT(CONCATENATE("Лист1!B",MATCH(B208,#REF!,0)),1)</f>
        <v>#REF!</v>
      </c>
    </row>
    <row r="209" spans="2:6" ht="12.75">
      <c r="B209" s="14" t="s">
        <v>455</v>
      </c>
      <c r="C209" s="12" t="s">
        <v>116</v>
      </c>
      <c r="D209" s="12"/>
      <c r="E209" s="12">
        <v>50</v>
      </c>
      <c r="F209" s="12" t="e">
        <f ca="1">INDIRECT(CONCATENATE("Лист1!B",MATCH(B209,#REF!,0)),1)</f>
        <v>#REF!</v>
      </c>
    </row>
    <row r="210" spans="1:7" ht="12.75">
      <c r="A210" s="31" t="s">
        <v>117</v>
      </c>
      <c r="B210" s="31"/>
      <c r="C210" s="31"/>
      <c r="D210" s="31"/>
      <c r="E210" s="31"/>
      <c r="F210" s="32"/>
      <c r="G210" s="16"/>
    </row>
    <row r="211" spans="1:6" ht="24" customHeight="1">
      <c r="A211" s="3"/>
      <c r="B211" s="4" t="s">
        <v>102</v>
      </c>
      <c r="C211" s="4" t="s">
        <v>425</v>
      </c>
      <c r="D211" s="4"/>
      <c r="E211" s="4" t="s">
        <v>103</v>
      </c>
      <c r="F211" s="1" t="s">
        <v>523</v>
      </c>
    </row>
    <row r="212" spans="2:6" ht="21" customHeight="1">
      <c r="B212" s="2" t="s">
        <v>57</v>
      </c>
      <c r="C212" s="12" t="s">
        <v>120</v>
      </c>
      <c r="D212" s="12"/>
      <c r="E212" s="12" t="s">
        <v>119</v>
      </c>
      <c r="F212" s="12" t="e">
        <f ca="1">INDIRECT(CONCATENATE("Лист1!B",MATCH(B212,#REF!,0)),1)</f>
        <v>#REF!</v>
      </c>
    </row>
    <row r="213" spans="2:6" ht="21" customHeight="1">
      <c r="B213" s="2" t="s">
        <v>58</v>
      </c>
      <c r="C213" s="12" t="s">
        <v>121</v>
      </c>
      <c r="D213" s="12"/>
      <c r="E213" s="12" t="s">
        <v>118</v>
      </c>
      <c r="F213" s="12" t="e">
        <f ca="1">INDIRECT(CONCATENATE("Лист1!B",MATCH(B213,#REF!,0)),1)</f>
        <v>#REF!</v>
      </c>
    </row>
    <row r="214" spans="1:7" ht="12.75">
      <c r="A214" s="31" t="s">
        <v>117</v>
      </c>
      <c r="B214" s="31"/>
      <c r="C214" s="31"/>
      <c r="D214" s="31"/>
      <c r="E214" s="31"/>
      <c r="F214" s="32"/>
      <c r="G214" s="16"/>
    </row>
    <row r="215" spans="2:6" ht="34.5" customHeight="1">
      <c r="B215" s="2" t="s">
        <v>153</v>
      </c>
      <c r="C215" s="20" t="s">
        <v>122</v>
      </c>
      <c r="D215" s="18"/>
      <c r="E215" s="23"/>
      <c r="F215" s="12" t="e">
        <f ca="1">INDIRECT(CONCATENATE("Лист1!B",MATCH(B215,#REF!,0)),1)</f>
        <v>#REF!</v>
      </c>
    </row>
    <row r="216" spans="1:7" ht="12.75">
      <c r="A216" s="31" t="s">
        <v>123</v>
      </c>
      <c r="B216" s="31"/>
      <c r="C216" s="31"/>
      <c r="D216" s="31"/>
      <c r="E216" s="31"/>
      <c r="F216" s="32"/>
      <c r="G216" s="16"/>
    </row>
    <row r="217" spans="1:6" ht="24" customHeight="1">
      <c r="A217" s="3"/>
      <c r="B217" s="4" t="s">
        <v>102</v>
      </c>
      <c r="C217" s="4" t="s">
        <v>492</v>
      </c>
      <c r="D217" s="4"/>
      <c r="E217" s="4" t="s">
        <v>103</v>
      </c>
      <c r="F217" s="1" t="s">
        <v>523</v>
      </c>
    </row>
    <row r="218" spans="2:6" ht="21" customHeight="1">
      <c r="B218" s="2" t="s">
        <v>180</v>
      </c>
      <c r="C218" s="13" t="s">
        <v>70</v>
      </c>
      <c r="D218" s="12"/>
      <c r="E218" s="12">
        <v>100</v>
      </c>
      <c r="F218" s="12" t="e">
        <f ca="1">INDIRECT(CONCATENATE("Лист1!B",MATCH(B218,#REF!,0)),1)</f>
        <v>#REF!</v>
      </c>
    </row>
    <row r="219" spans="2:6" ht="21" customHeight="1">
      <c r="B219" s="2" t="s">
        <v>180</v>
      </c>
      <c r="C219" s="13" t="s">
        <v>69</v>
      </c>
      <c r="D219" s="12"/>
      <c r="E219" s="12">
        <v>100</v>
      </c>
      <c r="F219" s="12" t="e">
        <f ca="1">INDIRECT(CONCATENATE("Лист1!B",MATCH(B219,#REF!,0)),1)</f>
        <v>#REF!</v>
      </c>
    </row>
    <row r="220" spans="1:7" ht="12.75">
      <c r="A220" s="31" t="s">
        <v>71</v>
      </c>
      <c r="B220" s="31"/>
      <c r="C220" s="31"/>
      <c r="D220" s="31"/>
      <c r="E220" s="31"/>
      <c r="F220" s="32"/>
      <c r="G220" s="16"/>
    </row>
    <row r="221" spans="2:6" ht="12.75">
      <c r="B221" s="2" t="s">
        <v>192</v>
      </c>
      <c r="C221" s="13" t="s">
        <v>44</v>
      </c>
      <c r="D221" s="12"/>
      <c r="E221" s="12">
        <v>100</v>
      </c>
      <c r="F221" s="12" t="e">
        <f ca="1">INDIRECT(CONCATENATE("Лист1!B",MATCH(B221,#REF!,0)),1)</f>
        <v>#REF!</v>
      </c>
    </row>
    <row r="222" spans="2:6" ht="12.75">
      <c r="B222" s="2" t="s">
        <v>193</v>
      </c>
      <c r="C222" s="13" t="s">
        <v>45</v>
      </c>
      <c r="D222" s="12"/>
      <c r="E222" s="12">
        <v>100</v>
      </c>
      <c r="F222" s="12" t="e">
        <f ca="1">INDIRECT(CONCATENATE("Лист1!B",MATCH(B222,#REF!,0)),1)</f>
        <v>#REF!</v>
      </c>
    </row>
    <row r="223" spans="2:6" ht="12.75">
      <c r="B223" s="2" t="s">
        <v>194</v>
      </c>
      <c r="C223" s="13" t="s">
        <v>77</v>
      </c>
      <c r="D223" s="12"/>
      <c r="E223" s="12">
        <v>100</v>
      </c>
      <c r="F223" s="12" t="e">
        <f ca="1">INDIRECT(CONCATENATE("Лист1!B",MATCH(B223,#REF!,0)),1)</f>
        <v>#REF!</v>
      </c>
    </row>
    <row r="224" spans="2:6" ht="12.75">
      <c r="B224" s="2" t="s">
        <v>187</v>
      </c>
      <c r="C224" s="13" t="s">
        <v>76</v>
      </c>
      <c r="D224" s="12"/>
      <c r="E224" s="12">
        <v>100</v>
      </c>
      <c r="F224" s="12" t="e">
        <f ca="1">INDIRECT(CONCATENATE("Лист1!B",MATCH(B224,#REF!,0)),1)</f>
        <v>#REF!</v>
      </c>
    </row>
    <row r="225" spans="2:6" ht="12.75">
      <c r="B225" s="2" t="s">
        <v>188</v>
      </c>
      <c r="C225" s="13" t="s">
        <v>75</v>
      </c>
      <c r="D225" s="12"/>
      <c r="E225" s="12">
        <v>100</v>
      </c>
      <c r="F225" s="12" t="e">
        <f ca="1">INDIRECT(CONCATENATE("Лист1!B",MATCH(B225,#REF!,0)),1)</f>
        <v>#REF!</v>
      </c>
    </row>
    <row r="226" spans="2:6" ht="12.75">
      <c r="B226" s="2" t="s">
        <v>189</v>
      </c>
      <c r="C226" s="13" t="s">
        <v>74</v>
      </c>
      <c r="D226" s="12"/>
      <c r="E226" s="12">
        <v>100</v>
      </c>
      <c r="F226" s="12" t="e">
        <f ca="1">INDIRECT(CONCATENATE("Лист1!B",MATCH(B226,#REF!,0)),1)</f>
        <v>#REF!</v>
      </c>
    </row>
    <row r="227" spans="2:6" ht="12.75">
      <c r="B227" s="2" t="s">
        <v>190</v>
      </c>
      <c r="C227" s="13" t="s">
        <v>73</v>
      </c>
      <c r="D227" s="12"/>
      <c r="E227" s="12">
        <v>100</v>
      </c>
      <c r="F227" s="12" t="e">
        <f ca="1">INDIRECT(CONCATENATE("Лист1!B",MATCH(B227,#REF!,0)),1)</f>
        <v>#REF!</v>
      </c>
    </row>
    <row r="228" spans="2:6" ht="12.75">
      <c r="B228" s="2" t="s">
        <v>191</v>
      </c>
      <c r="C228" s="13" t="s">
        <v>72</v>
      </c>
      <c r="D228" s="12"/>
      <c r="E228" s="12">
        <v>100</v>
      </c>
      <c r="F228" s="12" t="e">
        <f ca="1">INDIRECT(CONCATENATE("Лист1!B",MATCH(B228,#REF!,0)),1)</f>
        <v>#REF!</v>
      </c>
    </row>
    <row r="229" spans="1:7" ht="12.75">
      <c r="A229" s="31" t="s">
        <v>384</v>
      </c>
      <c r="B229" s="31"/>
      <c r="C229" s="31"/>
      <c r="D229" s="31"/>
      <c r="E229" s="31"/>
      <c r="F229" s="32"/>
      <c r="G229" s="16"/>
    </row>
    <row r="230" spans="1:6" ht="24" customHeight="1">
      <c r="A230" s="3"/>
      <c r="B230" s="4" t="s">
        <v>102</v>
      </c>
      <c r="C230" s="4" t="s">
        <v>269</v>
      </c>
      <c r="D230" s="4" t="s">
        <v>78</v>
      </c>
      <c r="E230" s="4" t="s">
        <v>103</v>
      </c>
      <c r="F230" s="1" t="s">
        <v>523</v>
      </c>
    </row>
    <row r="231" spans="2:6" ht="12.75">
      <c r="B231" s="2" t="s">
        <v>460</v>
      </c>
      <c r="C231" s="12" t="s">
        <v>91</v>
      </c>
      <c r="D231" s="13" t="s">
        <v>90</v>
      </c>
      <c r="E231" s="15">
        <v>200</v>
      </c>
      <c r="F231" s="12" t="e">
        <f ca="1">INDIRECT(CONCATENATE("Лист1!B",MATCH(B231,#REF!,0)),1)</f>
        <v>#REF!</v>
      </c>
    </row>
    <row r="232" spans="2:6" ht="12.75">
      <c r="B232" s="2" t="s">
        <v>461</v>
      </c>
      <c r="C232" s="12" t="s">
        <v>15</v>
      </c>
      <c r="D232" s="13" t="s">
        <v>89</v>
      </c>
      <c r="E232" s="15">
        <v>200</v>
      </c>
      <c r="F232" s="12" t="e">
        <f ca="1">INDIRECT(CONCATENATE("Лист1!B",MATCH(B232,#REF!,0)),1)</f>
        <v>#REF!</v>
      </c>
    </row>
    <row r="233" spans="2:6" ht="12.75">
      <c r="B233" s="2" t="s">
        <v>462</v>
      </c>
      <c r="C233" s="12" t="s">
        <v>13</v>
      </c>
      <c r="D233" s="13" t="s">
        <v>88</v>
      </c>
      <c r="E233" s="15">
        <v>100</v>
      </c>
      <c r="F233" s="12" t="e">
        <f ca="1">INDIRECT(CONCATENATE("Лист1!B",MATCH(B233,#REF!,0)),1)</f>
        <v>#REF!</v>
      </c>
    </row>
    <row r="234" spans="2:6" ht="12.75">
      <c r="B234" s="2" t="s">
        <v>463</v>
      </c>
      <c r="C234" s="12" t="s">
        <v>12</v>
      </c>
      <c r="D234" s="13" t="s">
        <v>87</v>
      </c>
      <c r="E234" s="15">
        <v>100</v>
      </c>
      <c r="F234" s="12" t="e">
        <f ca="1">INDIRECT(CONCATENATE("Лист1!B",MATCH(B234,#REF!,0)),1)</f>
        <v>#REF!</v>
      </c>
    </row>
    <row r="235" spans="2:6" ht="12.75">
      <c r="B235" s="2" t="s">
        <v>464</v>
      </c>
      <c r="C235" s="12" t="s">
        <v>11</v>
      </c>
      <c r="D235" s="13" t="s">
        <v>86</v>
      </c>
      <c r="E235" s="15">
        <v>50</v>
      </c>
      <c r="F235" s="12" t="e">
        <f ca="1">INDIRECT(CONCATENATE("Лист1!B",MATCH(B235,#REF!,0)),1)</f>
        <v>#REF!</v>
      </c>
    </row>
    <row r="236" spans="2:6" ht="12.75">
      <c r="B236" s="2" t="s">
        <v>465</v>
      </c>
      <c r="C236" s="12" t="s">
        <v>10</v>
      </c>
      <c r="D236" s="13" t="s">
        <v>85</v>
      </c>
      <c r="E236" s="15">
        <v>50</v>
      </c>
      <c r="F236" s="12" t="e">
        <f ca="1">INDIRECT(CONCATENATE("Лист1!B",MATCH(B236,#REF!,0)),1)</f>
        <v>#REF!</v>
      </c>
    </row>
    <row r="237" spans="2:6" ht="12.75">
      <c r="B237" s="2" t="s">
        <v>466</v>
      </c>
      <c r="C237" s="12" t="s">
        <v>8</v>
      </c>
      <c r="D237" s="13" t="s">
        <v>84</v>
      </c>
      <c r="E237" s="15">
        <v>25</v>
      </c>
      <c r="F237" s="12" t="e">
        <f ca="1">INDIRECT(CONCATENATE("Лист1!B",MATCH(B237,#REF!,0)),1)</f>
        <v>#REF!</v>
      </c>
    </row>
    <row r="238" spans="2:6" ht="12.75">
      <c r="B238" s="2" t="s">
        <v>467</v>
      </c>
      <c r="C238" s="12" t="s">
        <v>6</v>
      </c>
      <c r="D238" s="13" t="s">
        <v>83</v>
      </c>
      <c r="E238" s="15">
        <v>15</v>
      </c>
      <c r="F238" s="12" t="e">
        <f ca="1">INDIRECT(CONCATENATE("Лист1!B",MATCH(B238,#REF!,0)),1)</f>
        <v>#REF!</v>
      </c>
    </row>
    <row r="239" spans="2:6" ht="12.75">
      <c r="B239" s="2" t="s">
        <v>468</v>
      </c>
      <c r="C239" s="12" t="s">
        <v>82</v>
      </c>
      <c r="D239" s="13" t="s">
        <v>81</v>
      </c>
      <c r="E239" s="15">
        <v>10</v>
      </c>
      <c r="F239" s="12" t="e">
        <f ca="1">INDIRECT(CONCATENATE("Лист1!B",MATCH(B239,#REF!,0)),1)</f>
        <v>#REF!</v>
      </c>
    </row>
    <row r="240" spans="2:6" ht="12.75">
      <c r="B240" s="2" t="s">
        <v>469</v>
      </c>
      <c r="C240" s="12" t="s">
        <v>80</v>
      </c>
      <c r="D240" s="13" t="s">
        <v>79</v>
      </c>
      <c r="E240" s="15">
        <v>5</v>
      </c>
      <c r="F240" s="12" t="e">
        <f ca="1">INDIRECT(CONCATENATE("Лист1!B",MATCH(B240,#REF!,0)),1)</f>
        <v>#REF!</v>
      </c>
    </row>
    <row r="241" spans="2:6" ht="12.75">
      <c r="B241" s="26" t="s">
        <v>362</v>
      </c>
      <c r="C241" s="27" t="s">
        <v>4</v>
      </c>
      <c r="D241" s="28" t="s">
        <v>99</v>
      </c>
      <c r="E241" s="27">
        <v>25</v>
      </c>
      <c r="F241" s="27" t="e">
        <f ca="1">INDIRECT(CONCATENATE("Лист1!B",MATCH(B241,#REF!,0)),1)</f>
        <v>#REF!</v>
      </c>
    </row>
    <row r="242" spans="2:6" ht="12.75">
      <c r="B242" s="26" t="s">
        <v>486</v>
      </c>
      <c r="C242" s="27" t="s">
        <v>100</v>
      </c>
      <c r="D242" s="28" t="s">
        <v>88</v>
      </c>
      <c r="E242" s="27">
        <v>100</v>
      </c>
      <c r="F242" s="27" t="e">
        <f ca="1">INDIRECT(CONCATENATE("Лист1!B",MATCH(B242,#REF!,0)),1)</f>
        <v>#REF!</v>
      </c>
    </row>
    <row r="243" spans="2:6" ht="12.75">
      <c r="B243" s="26" t="s">
        <v>487</v>
      </c>
      <c r="C243" s="27" t="s">
        <v>98</v>
      </c>
      <c r="D243" s="28" t="s">
        <v>87</v>
      </c>
      <c r="E243" s="27">
        <v>100</v>
      </c>
      <c r="F243" s="27" t="e">
        <f ca="1">INDIRECT(CONCATENATE("Лист1!B",MATCH(B243,#REF!,0)),1)</f>
        <v>#REF!</v>
      </c>
    </row>
    <row r="244" spans="2:6" ht="12.75">
      <c r="B244" s="26" t="s">
        <v>488</v>
      </c>
      <c r="C244" s="27" t="s">
        <v>97</v>
      </c>
      <c r="D244" s="28" t="s">
        <v>86</v>
      </c>
      <c r="E244" s="27">
        <v>50</v>
      </c>
      <c r="F244" s="27" t="e">
        <f ca="1">INDIRECT(CONCATENATE("Лист1!B",MATCH(B244,#REF!,0)),1)</f>
        <v>#REF!</v>
      </c>
    </row>
    <row r="245" spans="2:6" ht="12.75">
      <c r="B245" s="26" t="s">
        <v>489</v>
      </c>
      <c r="C245" s="27" t="s">
        <v>96</v>
      </c>
      <c r="D245" s="28" t="s">
        <v>84</v>
      </c>
      <c r="E245" s="27">
        <v>25</v>
      </c>
      <c r="F245" s="27" t="e">
        <f ca="1">INDIRECT(CONCATENATE("Лист1!B",MATCH(B245,#REF!,0)),1)</f>
        <v>#REF!</v>
      </c>
    </row>
    <row r="246" spans="2:6" ht="12.75">
      <c r="B246" s="26" t="s">
        <v>490</v>
      </c>
      <c r="C246" s="27" t="s">
        <v>95</v>
      </c>
      <c r="D246" s="28" t="s">
        <v>83</v>
      </c>
      <c r="E246" s="27">
        <v>15</v>
      </c>
      <c r="F246" s="27" t="e">
        <f ca="1">INDIRECT(CONCATENATE("Лист1!B",MATCH(B246,#REF!,0)),1)</f>
        <v>#REF!</v>
      </c>
    </row>
    <row r="247" spans="2:6" ht="12.75">
      <c r="B247" s="26" t="s">
        <v>491</v>
      </c>
      <c r="C247" s="27" t="s">
        <v>94</v>
      </c>
      <c r="D247" s="28" t="s">
        <v>81</v>
      </c>
      <c r="E247" s="27">
        <v>10</v>
      </c>
      <c r="F247" s="27" t="e">
        <f ca="1">INDIRECT(CONCATENATE("Лист1!B",MATCH(B247,#REF!,0)),1)</f>
        <v>#REF!</v>
      </c>
    </row>
    <row r="248" spans="2:6" ht="12.75">
      <c r="B248" s="26" t="s">
        <v>363</v>
      </c>
      <c r="C248" s="27" t="s">
        <v>93</v>
      </c>
      <c r="D248" s="28" t="s">
        <v>92</v>
      </c>
      <c r="E248" s="27">
        <v>5</v>
      </c>
      <c r="F248" s="27" t="e">
        <f ca="1">INDIRECT(CONCATENATE("Лист1!B",MATCH(B248,#REF!,0)),1)</f>
        <v>#REF!</v>
      </c>
    </row>
    <row r="249" spans="1:7" ht="12.75">
      <c r="A249" s="31" t="s">
        <v>101</v>
      </c>
      <c r="B249" s="31"/>
      <c r="C249" s="31"/>
      <c r="D249" s="31"/>
      <c r="E249" s="31"/>
      <c r="F249" s="32"/>
      <c r="G249" s="16"/>
    </row>
    <row r="250" spans="1:6" ht="24" customHeight="1">
      <c r="A250" s="3"/>
      <c r="B250" s="4" t="s">
        <v>102</v>
      </c>
      <c r="C250" s="4" t="s">
        <v>269</v>
      </c>
      <c r="D250" s="4"/>
      <c r="E250" s="4" t="s">
        <v>103</v>
      </c>
      <c r="F250" s="1" t="s">
        <v>523</v>
      </c>
    </row>
    <row r="251" spans="2:6" ht="12.75">
      <c r="B251" s="19" t="s">
        <v>470</v>
      </c>
      <c r="C251" s="12" t="s">
        <v>91</v>
      </c>
      <c r="D251" s="12"/>
      <c r="E251" s="13" t="s">
        <v>27</v>
      </c>
      <c r="F251" s="12" t="e">
        <f ca="1">INDIRECT(CONCATENATE("Лист1!B",MATCH(B251,#REF!,0)),1)</f>
        <v>#REF!</v>
      </c>
    </row>
    <row r="252" spans="2:6" ht="12.75">
      <c r="B252" s="19" t="s">
        <v>471</v>
      </c>
      <c r="C252" s="12" t="s">
        <v>15</v>
      </c>
      <c r="D252" s="12"/>
      <c r="E252" s="13" t="s">
        <v>27</v>
      </c>
      <c r="F252" s="12" t="e">
        <f ca="1">INDIRECT(CONCATENATE("Лист1!B",MATCH(B252,#REF!,0)),1)</f>
        <v>#REF!</v>
      </c>
    </row>
    <row r="253" spans="2:6" ht="12.75">
      <c r="B253" s="19" t="s">
        <v>472</v>
      </c>
      <c r="C253" s="12" t="s">
        <v>13</v>
      </c>
      <c r="D253" s="12"/>
      <c r="E253" s="13" t="s">
        <v>27</v>
      </c>
      <c r="F253" s="12" t="e">
        <f ca="1">INDIRECT(CONCATENATE("Лист1!B",MATCH(B253,#REF!,0)),1)</f>
        <v>#REF!</v>
      </c>
    </row>
    <row r="254" spans="2:6" ht="12.75">
      <c r="B254" s="19" t="s">
        <v>473</v>
      </c>
      <c r="C254" s="12" t="s">
        <v>12</v>
      </c>
      <c r="D254" s="12"/>
      <c r="E254" s="13" t="s">
        <v>27</v>
      </c>
      <c r="F254" s="12" t="e">
        <f ca="1">INDIRECT(CONCATENATE("Лист1!B",MATCH(B254,#REF!,0)),1)</f>
        <v>#REF!</v>
      </c>
    </row>
    <row r="255" spans="2:6" ht="12.75">
      <c r="B255" s="19" t="s">
        <v>474</v>
      </c>
      <c r="C255" s="12" t="s">
        <v>11</v>
      </c>
      <c r="D255" s="12"/>
      <c r="E255" s="13" t="s">
        <v>27</v>
      </c>
      <c r="F255" s="12" t="e">
        <f ca="1">INDIRECT(CONCATENATE("Лист1!B",MATCH(B255,#REF!,0)),1)</f>
        <v>#REF!</v>
      </c>
    </row>
    <row r="256" spans="2:6" ht="12.75">
      <c r="B256" s="19" t="s">
        <v>477</v>
      </c>
      <c r="C256" s="12" t="s">
        <v>10</v>
      </c>
      <c r="D256" s="12"/>
      <c r="E256" s="13" t="s">
        <v>27</v>
      </c>
      <c r="F256" s="12" t="e">
        <f ca="1">INDIRECT(CONCATENATE("Лист1!B",MATCH(B256,#REF!,0)),1)</f>
        <v>#REF!</v>
      </c>
    </row>
    <row r="257" spans="2:6" ht="12.75">
      <c r="B257" s="19" t="s">
        <v>479</v>
      </c>
      <c r="C257" s="12" t="s">
        <v>8</v>
      </c>
      <c r="D257" s="12"/>
      <c r="E257" s="13" t="s">
        <v>27</v>
      </c>
      <c r="F257" s="12" t="e">
        <f ca="1">INDIRECT(CONCATENATE("Лист1!B",MATCH(B257,#REF!,0)),1)</f>
        <v>#REF!</v>
      </c>
    </row>
    <row r="258" spans="2:6" ht="12.75">
      <c r="B258" s="19" t="s">
        <v>481</v>
      </c>
      <c r="C258" s="12" t="s">
        <v>6</v>
      </c>
      <c r="D258" s="12"/>
      <c r="E258" s="13" t="s">
        <v>30</v>
      </c>
      <c r="F258" s="12" t="e">
        <f ca="1">INDIRECT(CONCATENATE("Лист1!B",MATCH(B258,#REF!,0)),1)</f>
        <v>#REF!</v>
      </c>
    </row>
    <row r="259" spans="2:6" ht="12.75">
      <c r="B259" s="19" t="s">
        <v>483</v>
      </c>
      <c r="C259" s="12" t="s">
        <v>82</v>
      </c>
      <c r="D259" s="12"/>
      <c r="E259" s="13" t="s">
        <v>30</v>
      </c>
      <c r="F259" s="12" t="e">
        <f ca="1">INDIRECT(CONCATENATE("Лист1!B",MATCH(B259,#REF!,0)),1)</f>
        <v>#REF!</v>
      </c>
    </row>
    <row r="260" spans="2:6" ht="12.75">
      <c r="B260" s="19" t="s">
        <v>484</v>
      </c>
      <c r="C260" s="12" t="s">
        <v>80</v>
      </c>
      <c r="D260" s="12"/>
      <c r="E260" s="13" t="s">
        <v>30</v>
      </c>
      <c r="F260" s="12" t="e">
        <f ca="1">INDIRECT(CONCATENATE("Лист1!B",MATCH(B260,#REF!,0)),1)</f>
        <v>#REF!</v>
      </c>
    </row>
    <row r="261" spans="2:6" ht="12.75">
      <c r="B261" s="29" t="s">
        <v>382</v>
      </c>
      <c r="C261" s="27" t="s">
        <v>4</v>
      </c>
      <c r="D261" s="27"/>
      <c r="E261" s="28" t="s">
        <v>27</v>
      </c>
      <c r="F261" s="27" t="e">
        <f ca="1">INDIRECT(CONCATENATE("Лист1!B",MATCH(B261,#REF!,0)),1)</f>
        <v>#REF!</v>
      </c>
    </row>
    <row r="262" spans="2:6" ht="12.75">
      <c r="B262" s="29" t="s">
        <v>475</v>
      </c>
      <c r="C262" s="27" t="s">
        <v>100</v>
      </c>
      <c r="D262" s="27"/>
      <c r="E262" s="28" t="s">
        <v>27</v>
      </c>
      <c r="F262" s="27" t="e">
        <f ca="1">INDIRECT(CONCATENATE("Лист1!B",MATCH(B262,#REF!,0)),1)</f>
        <v>#REF!</v>
      </c>
    </row>
    <row r="263" spans="2:6" ht="12.75">
      <c r="B263" s="29" t="s">
        <v>476</v>
      </c>
      <c r="C263" s="27" t="s">
        <v>98</v>
      </c>
      <c r="D263" s="27"/>
      <c r="E263" s="28" t="s">
        <v>27</v>
      </c>
      <c r="F263" s="27" t="e">
        <f ca="1">INDIRECT(CONCATENATE("Лист1!B",MATCH(B263,#REF!,0)),1)</f>
        <v>#REF!</v>
      </c>
    </row>
    <row r="264" spans="2:6" ht="12.75">
      <c r="B264" s="29" t="s">
        <v>478</v>
      </c>
      <c r="C264" s="27" t="s">
        <v>97</v>
      </c>
      <c r="D264" s="27"/>
      <c r="E264" s="28" t="s">
        <v>27</v>
      </c>
      <c r="F264" s="27" t="e">
        <f ca="1">INDIRECT(CONCATENATE("Лист1!B",MATCH(B264,#REF!,0)),1)</f>
        <v>#REF!</v>
      </c>
    </row>
    <row r="265" spans="2:6" ht="12.75">
      <c r="B265" s="29" t="s">
        <v>480</v>
      </c>
      <c r="C265" s="27" t="s">
        <v>96</v>
      </c>
      <c r="D265" s="27"/>
      <c r="E265" s="28" t="s">
        <v>27</v>
      </c>
      <c r="F265" s="27" t="e">
        <f ca="1">INDIRECT(CONCATENATE("Лист1!B",MATCH(B265,#REF!,0)),1)</f>
        <v>#REF!</v>
      </c>
    </row>
    <row r="266" spans="2:6" ht="12.75">
      <c r="B266" s="29" t="s">
        <v>482</v>
      </c>
      <c r="C266" s="27" t="s">
        <v>95</v>
      </c>
      <c r="D266" s="27"/>
      <c r="E266" s="28" t="s">
        <v>30</v>
      </c>
      <c r="F266" s="27" t="e">
        <f ca="1">INDIRECT(CONCATENATE("Лист1!B",MATCH(B266,#REF!,0)),1)</f>
        <v>#REF!</v>
      </c>
    </row>
    <row r="267" spans="2:6" ht="12.75">
      <c r="B267" s="29" t="s">
        <v>485</v>
      </c>
      <c r="C267" s="27" t="s">
        <v>94</v>
      </c>
      <c r="D267" s="27"/>
      <c r="E267" s="28" t="s">
        <v>30</v>
      </c>
      <c r="F267" s="27" t="e">
        <f ca="1">INDIRECT(CONCATENATE("Лист1!B",MATCH(B267,#REF!,0)),1)</f>
        <v>#REF!</v>
      </c>
    </row>
    <row r="268" spans="2:6" ht="12.75">
      <c r="B268" s="29" t="s">
        <v>383</v>
      </c>
      <c r="C268" s="27" t="s">
        <v>93</v>
      </c>
      <c r="D268" s="27"/>
      <c r="E268" s="28" t="s">
        <v>27</v>
      </c>
      <c r="F268" s="27" t="e">
        <f ca="1">INDIRECT(CONCATENATE("Лист1!B",MATCH(B268,#REF!,0)),1)</f>
        <v>#REF!</v>
      </c>
    </row>
    <row r="269" spans="1:7" ht="12.75">
      <c r="A269" s="31" t="s">
        <v>385</v>
      </c>
      <c r="B269" s="31"/>
      <c r="C269" s="31"/>
      <c r="D269" s="31"/>
      <c r="E269" s="31"/>
      <c r="F269" s="32"/>
      <c r="G269" s="16"/>
    </row>
    <row r="270" spans="1:6" ht="24" customHeight="1">
      <c r="A270" s="3"/>
      <c r="B270" s="4" t="s">
        <v>102</v>
      </c>
      <c r="C270" s="4" t="s">
        <v>269</v>
      </c>
      <c r="D270" s="4" t="s">
        <v>78</v>
      </c>
      <c r="E270" s="4" t="s">
        <v>103</v>
      </c>
      <c r="F270" s="1" t="s">
        <v>523</v>
      </c>
    </row>
    <row r="271" spans="2:6" ht="12.75">
      <c r="B271" s="2" t="s">
        <v>283</v>
      </c>
      <c r="C271" s="12" t="s">
        <v>91</v>
      </c>
      <c r="D271" s="12" t="s">
        <v>90</v>
      </c>
      <c r="E271" s="22">
        <v>100</v>
      </c>
      <c r="F271" s="12" t="e">
        <f ca="1">INDIRECT(CONCATENATE("Лист1!B",MATCH(B271,#REF!,0)),1)</f>
        <v>#REF!</v>
      </c>
    </row>
    <row r="272" spans="2:6" ht="12.75">
      <c r="B272" s="2" t="s">
        <v>284</v>
      </c>
      <c r="C272" s="12" t="s">
        <v>15</v>
      </c>
      <c r="D272" s="12" t="s">
        <v>386</v>
      </c>
      <c r="E272" s="22">
        <v>50</v>
      </c>
      <c r="F272" s="12" t="e">
        <f ca="1">INDIRECT(CONCATENATE("Лист1!B",MATCH(B272,#REF!,0)),1)</f>
        <v>#REF!</v>
      </c>
    </row>
    <row r="273" spans="2:6" ht="12.75">
      <c r="B273" s="2" t="s">
        <v>285</v>
      </c>
      <c r="C273" s="12" t="s">
        <v>13</v>
      </c>
      <c r="D273" s="12" t="s">
        <v>386</v>
      </c>
      <c r="E273" s="22">
        <v>50</v>
      </c>
      <c r="F273" s="12" t="e">
        <f ca="1">INDIRECT(CONCATENATE("Лист1!B",MATCH(B273,#REF!,0)),1)</f>
        <v>#REF!</v>
      </c>
    </row>
    <row r="274" spans="2:6" ht="12.75">
      <c r="B274" s="2" t="s">
        <v>287</v>
      </c>
      <c r="C274" s="12" t="s">
        <v>12</v>
      </c>
      <c r="D274" s="13" t="s">
        <v>387</v>
      </c>
      <c r="E274" s="22">
        <v>50</v>
      </c>
      <c r="F274" s="12" t="e">
        <f ca="1">INDIRECT(CONCATENATE("Лист1!B",MATCH(B274,#REF!,0)),1)</f>
        <v>#REF!</v>
      </c>
    </row>
    <row r="275" spans="2:6" ht="12.75">
      <c r="B275" s="2" t="s">
        <v>288</v>
      </c>
      <c r="C275" s="12" t="s">
        <v>11</v>
      </c>
      <c r="D275" s="13" t="s">
        <v>388</v>
      </c>
      <c r="E275" s="22">
        <v>50</v>
      </c>
      <c r="F275" s="12" t="e">
        <f ca="1">INDIRECT(CONCATENATE("Лист1!B",MATCH(B275,#REF!,0)),1)</f>
        <v>#REF!</v>
      </c>
    </row>
    <row r="276" spans="2:6" ht="12.75">
      <c r="B276" s="2" t="s">
        <v>291</v>
      </c>
      <c r="C276" s="12" t="s">
        <v>10</v>
      </c>
      <c r="D276" s="13" t="s">
        <v>323</v>
      </c>
      <c r="E276" s="22">
        <v>25</v>
      </c>
      <c r="F276" s="12" t="e">
        <f ca="1">INDIRECT(CONCATENATE("Лист1!B",MATCH(B276,#REF!,0)),1)</f>
        <v>#REF!</v>
      </c>
    </row>
    <row r="277" spans="2:6" ht="12.75">
      <c r="B277" s="2" t="s">
        <v>293</v>
      </c>
      <c r="C277" s="12" t="s">
        <v>8</v>
      </c>
      <c r="D277" s="12" t="s">
        <v>389</v>
      </c>
      <c r="E277" s="22">
        <v>25</v>
      </c>
      <c r="F277" s="12" t="e">
        <f ca="1">INDIRECT(CONCATENATE("Лист1!B",MATCH(B277,#REF!,0)),1)</f>
        <v>#REF!</v>
      </c>
    </row>
    <row r="278" spans="2:6" ht="12.75">
      <c r="B278" s="2" t="s">
        <v>295</v>
      </c>
      <c r="C278" s="12" t="s">
        <v>6</v>
      </c>
      <c r="D278" s="13" t="s">
        <v>324</v>
      </c>
      <c r="E278" s="22">
        <v>10</v>
      </c>
      <c r="F278" s="12" t="e">
        <f ca="1">INDIRECT(CONCATENATE("Лист1!B",MATCH(B278,#REF!,0)),1)</f>
        <v>#REF!</v>
      </c>
    </row>
    <row r="279" spans="2:6" ht="12.75">
      <c r="B279" s="2" t="s">
        <v>297</v>
      </c>
      <c r="C279" s="12" t="s">
        <v>82</v>
      </c>
      <c r="D279" s="13" t="s">
        <v>324</v>
      </c>
      <c r="E279" s="22">
        <v>5</v>
      </c>
      <c r="F279" s="12" t="e">
        <f ca="1">INDIRECT(CONCATENATE("Лист1!B",MATCH(B279,#REF!,0)),1)</f>
        <v>#REF!</v>
      </c>
    </row>
    <row r="280" spans="2:6" ht="12.75">
      <c r="B280" s="2" t="s">
        <v>298</v>
      </c>
      <c r="C280" s="12" t="s">
        <v>80</v>
      </c>
      <c r="D280" s="13" t="s">
        <v>325</v>
      </c>
      <c r="E280" s="22">
        <v>5</v>
      </c>
      <c r="F280" s="12" t="e">
        <f ca="1">INDIRECT(CONCATENATE("Лист1!B",MATCH(B280,#REF!,0)),1)</f>
        <v>#REF!</v>
      </c>
    </row>
    <row r="281" spans="2:6" ht="12.75">
      <c r="B281" s="26" t="s">
        <v>286</v>
      </c>
      <c r="C281" s="27" t="s">
        <v>4</v>
      </c>
      <c r="D281" s="28" t="s">
        <v>90</v>
      </c>
      <c r="E281" s="30">
        <v>100</v>
      </c>
      <c r="F281" s="27" t="e">
        <f ca="1">INDIRECT(CONCATENATE("Лист1!B",MATCH(B281,#REF!,0)),1)</f>
        <v>#REF!</v>
      </c>
    </row>
    <row r="282" spans="2:6" ht="12.75">
      <c r="B282" s="26" t="s">
        <v>289</v>
      </c>
      <c r="C282" s="27" t="s">
        <v>100</v>
      </c>
      <c r="D282" s="28" t="s">
        <v>386</v>
      </c>
      <c r="E282" s="30">
        <v>100</v>
      </c>
      <c r="F282" s="27" t="e">
        <f ca="1">INDIRECT(CONCATENATE("Лист1!B",MATCH(B282,#REF!,0)),1)</f>
        <v>#REF!</v>
      </c>
    </row>
    <row r="283" spans="2:6" ht="12.75">
      <c r="B283" s="26" t="s">
        <v>290</v>
      </c>
      <c r="C283" s="27" t="s">
        <v>98</v>
      </c>
      <c r="D283" s="28" t="s">
        <v>387</v>
      </c>
      <c r="E283" s="30">
        <v>100</v>
      </c>
      <c r="F283" s="27" t="e">
        <f ca="1">INDIRECT(CONCATENATE("Лист1!B",MATCH(B283,#REF!,0)),1)</f>
        <v>#REF!</v>
      </c>
    </row>
    <row r="284" spans="2:6" ht="12.75">
      <c r="B284" s="26" t="s">
        <v>292</v>
      </c>
      <c r="C284" s="27" t="s">
        <v>97</v>
      </c>
      <c r="D284" s="28" t="s">
        <v>323</v>
      </c>
      <c r="E284" s="28" t="s">
        <v>30</v>
      </c>
      <c r="F284" s="27" t="e">
        <f ca="1">INDIRECT(CONCATENATE("Лист1!B",MATCH(B284,#REF!,0)),1)</f>
        <v>#REF!</v>
      </c>
    </row>
    <row r="285" spans="2:6" ht="12.75">
      <c r="B285" s="26" t="s">
        <v>294</v>
      </c>
      <c r="C285" s="27" t="s">
        <v>96</v>
      </c>
      <c r="D285" s="28" t="s">
        <v>326</v>
      </c>
      <c r="E285" s="28" t="s">
        <v>30</v>
      </c>
      <c r="F285" s="27" t="e">
        <f ca="1">INDIRECT(CONCATENATE("Лист1!B",MATCH(B285,#REF!,0)),1)</f>
        <v>#REF!</v>
      </c>
    </row>
    <row r="286" spans="2:6" ht="12.75">
      <c r="B286" s="26" t="s">
        <v>296</v>
      </c>
      <c r="C286" s="27" t="s">
        <v>95</v>
      </c>
      <c r="D286" s="28" t="s">
        <v>389</v>
      </c>
      <c r="E286" s="28" t="s">
        <v>30</v>
      </c>
      <c r="F286" s="27" t="e">
        <f ca="1">INDIRECT(CONCATENATE("Лист1!B",MATCH(B286,#REF!,0)),1)</f>
        <v>#REF!</v>
      </c>
    </row>
    <row r="287" spans="2:6" ht="12.75">
      <c r="B287" s="26" t="s">
        <v>299</v>
      </c>
      <c r="C287" s="27" t="s">
        <v>94</v>
      </c>
      <c r="D287" s="28" t="s">
        <v>327</v>
      </c>
      <c r="E287" s="28" t="s">
        <v>25</v>
      </c>
      <c r="F287" s="27" t="e">
        <f ca="1">INDIRECT(CONCATENATE("Лист1!B",MATCH(B287,#REF!,0)),1)</f>
        <v>#REF!</v>
      </c>
    </row>
    <row r="288" spans="2:6" ht="12.75">
      <c r="B288" s="26" t="s">
        <v>300</v>
      </c>
      <c r="C288" s="27" t="s">
        <v>93</v>
      </c>
      <c r="D288" s="28" t="s">
        <v>325</v>
      </c>
      <c r="E288" s="28" t="s">
        <v>33</v>
      </c>
      <c r="F288" s="27" t="e">
        <f ca="1">INDIRECT(CONCATENATE("Лист1!B",MATCH(B288,#REF!,0)),1)</f>
        <v>#REF!</v>
      </c>
    </row>
    <row r="289" spans="1:7" ht="12.75">
      <c r="A289" s="31" t="s">
        <v>328</v>
      </c>
      <c r="B289" s="31"/>
      <c r="C289" s="31"/>
      <c r="D289" s="31"/>
      <c r="E289" s="31"/>
      <c r="F289" s="32"/>
      <c r="G289" s="16"/>
    </row>
    <row r="290" spans="1:6" ht="24" customHeight="1">
      <c r="A290" s="3"/>
      <c r="B290" s="4" t="s">
        <v>102</v>
      </c>
      <c r="C290" s="4" t="s">
        <v>269</v>
      </c>
      <c r="D290" s="4"/>
      <c r="E290" s="4" t="s">
        <v>103</v>
      </c>
      <c r="F290" s="1" t="s">
        <v>523</v>
      </c>
    </row>
    <row r="291" spans="2:6" ht="12.75">
      <c r="B291" s="2" t="s">
        <v>301</v>
      </c>
      <c r="C291" s="12" t="s">
        <v>91</v>
      </c>
      <c r="D291" s="13"/>
      <c r="E291" s="13" t="s">
        <v>27</v>
      </c>
      <c r="F291" s="12" t="e">
        <f ca="1">INDIRECT(CONCATENATE("Лист1!B",MATCH(B291,#REF!,0)),1)</f>
        <v>#REF!</v>
      </c>
    </row>
    <row r="292" spans="2:6" ht="12.75">
      <c r="B292" s="2" t="s">
        <v>302</v>
      </c>
      <c r="C292" s="12" t="s">
        <v>15</v>
      </c>
      <c r="D292" s="13"/>
      <c r="E292" s="13" t="s">
        <v>27</v>
      </c>
      <c r="F292" s="12" t="e">
        <f ca="1">INDIRECT(CONCATENATE("Лист1!B",MATCH(B292,#REF!,0)),1)</f>
        <v>#REF!</v>
      </c>
    </row>
    <row r="293" spans="2:6" ht="12.75">
      <c r="B293" s="2" t="s">
        <v>303</v>
      </c>
      <c r="C293" s="12" t="s">
        <v>13</v>
      </c>
      <c r="D293" s="13"/>
      <c r="E293" s="13" t="s">
        <v>27</v>
      </c>
      <c r="F293" s="12" t="e">
        <f ca="1">INDIRECT(CONCATENATE("Лист1!B",MATCH(B293,#REF!,0)),1)</f>
        <v>#REF!</v>
      </c>
    </row>
    <row r="294" spans="2:6" ht="12.75">
      <c r="B294" s="2" t="s">
        <v>304</v>
      </c>
      <c r="C294" s="12" t="s">
        <v>12</v>
      </c>
      <c r="D294" s="13"/>
      <c r="E294" s="13" t="s">
        <v>27</v>
      </c>
      <c r="F294" s="12" t="e">
        <f ca="1">INDIRECT(CONCATENATE("Лист1!B",MATCH(B294,#REF!,0)),1)</f>
        <v>#REF!</v>
      </c>
    </row>
    <row r="295" spans="2:6" ht="12.75">
      <c r="B295" s="2" t="s">
        <v>305</v>
      </c>
      <c r="C295" s="12" t="s">
        <v>11</v>
      </c>
      <c r="D295" s="13"/>
      <c r="E295" s="13" t="s">
        <v>27</v>
      </c>
      <c r="F295" s="12" t="e">
        <f ca="1">INDIRECT(CONCATENATE("Лист1!B",MATCH(B295,#REF!,0)),1)</f>
        <v>#REF!</v>
      </c>
    </row>
    <row r="296" spans="2:6" ht="12.75">
      <c r="B296" s="2" t="s">
        <v>306</v>
      </c>
      <c r="C296" s="12" t="s">
        <v>10</v>
      </c>
      <c r="D296" s="13"/>
      <c r="E296" s="13" t="s">
        <v>27</v>
      </c>
      <c r="F296" s="12" t="e">
        <f ca="1">INDIRECT(CONCATENATE("Лист1!B",MATCH(B296,#REF!,0)),1)</f>
        <v>#REF!</v>
      </c>
    </row>
    <row r="297" spans="2:6" ht="12.75">
      <c r="B297" s="2" t="s">
        <v>307</v>
      </c>
      <c r="C297" s="12" t="s">
        <v>8</v>
      </c>
      <c r="D297" s="13"/>
      <c r="E297" s="13" t="s">
        <v>27</v>
      </c>
      <c r="F297" s="12" t="e">
        <f ca="1">INDIRECT(CONCATENATE("Лист1!B",MATCH(B297,#REF!,0)),1)</f>
        <v>#REF!</v>
      </c>
    </row>
    <row r="298" spans="2:6" ht="12.75">
      <c r="B298" s="2" t="s">
        <v>308</v>
      </c>
      <c r="C298" s="12" t="s">
        <v>6</v>
      </c>
      <c r="D298" s="12"/>
      <c r="E298" s="12">
        <v>500</v>
      </c>
      <c r="F298" s="12" t="e">
        <f ca="1">INDIRECT(CONCATENATE("Лист1!B",MATCH(B298,#REF!,0)),1)</f>
        <v>#REF!</v>
      </c>
    </row>
    <row r="299" spans="2:6" ht="12.75">
      <c r="B299" s="2" t="s">
        <v>34</v>
      </c>
      <c r="C299" s="12" t="s">
        <v>82</v>
      </c>
      <c r="D299" s="12"/>
      <c r="E299" s="12">
        <v>10</v>
      </c>
      <c r="F299" s="12" t="e">
        <f ca="1">INDIRECT(CONCATENATE("Лист1!B",MATCH(B299,#REF!,0)),1)</f>
        <v>#REF!</v>
      </c>
    </row>
    <row r="300" spans="2:6" ht="12.75">
      <c r="B300" s="2" t="s">
        <v>35</v>
      </c>
      <c r="C300" s="12" t="s">
        <v>80</v>
      </c>
      <c r="D300" s="12"/>
      <c r="E300" s="12">
        <v>10</v>
      </c>
      <c r="F300" s="12" t="e">
        <f ca="1">INDIRECT(CONCATENATE("Лист1!B",MATCH(B300,#REF!,0)),1)</f>
        <v>#REF!</v>
      </c>
    </row>
    <row r="301" spans="2:6" ht="12.75">
      <c r="B301" s="26" t="s">
        <v>36</v>
      </c>
      <c r="C301" s="27" t="s">
        <v>4</v>
      </c>
      <c r="D301" s="27"/>
      <c r="E301" s="27">
        <v>100</v>
      </c>
      <c r="F301" s="27" t="e">
        <f ca="1">INDIRECT(CONCATENATE("Лист1!B",MATCH(B301,#REF!,0)),1)</f>
        <v>#REF!</v>
      </c>
    </row>
    <row r="302" spans="2:6" ht="12.75">
      <c r="B302" s="26" t="s">
        <v>37</v>
      </c>
      <c r="C302" s="27" t="s">
        <v>100</v>
      </c>
      <c r="D302" s="27"/>
      <c r="E302" s="27">
        <v>100</v>
      </c>
      <c r="F302" s="27" t="e">
        <f ca="1">INDIRECT(CONCATENATE("Лист1!B",MATCH(B302,#REF!,0)),1)</f>
        <v>#REF!</v>
      </c>
    </row>
    <row r="303" spans="2:6" ht="12.75">
      <c r="B303" s="26" t="s">
        <v>38</v>
      </c>
      <c r="C303" s="27" t="s">
        <v>98</v>
      </c>
      <c r="D303" s="27"/>
      <c r="E303" s="27">
        <v>100</v>
      </c>
      <c r="F303" s="27" t="e">
        <f ca="1">INDIRECT(CONCATENATE("Лист1!B",MATCH(B303,#REF!,0)),1)</f>
        <v>#REF!</v>
      </c>
    </row>
    <row r="304" spans="2:6" ht="12.75">
      <c r="B304" s="26" t="s">
        <v>39</v>
      </c>
      <c r="C304" s="27" t="s">
        <v>97</v>
      </c>
      <c r="D304" s="27"/>
      <c r="E304" s="27">
        <v>50</v>
      </c>
      <c r="F304" s="27" t="e">
        <f ca="1">INDIRECT(CONCATENATE("Лист1!B",MATCH(B304,#REF!,0)),1)</f>
        <v>#REF!</v>
      </c>
    </row>
    <row r="305" spans="2:6" ht="12.75">
      <c r="B305" s="26" t="s">
        <v>40</v>
      </c>
      <c r="C305" s="27" t="s">
        <v>96</v>
      </c>
      <c r="D305" s="27"/>
      <c r="E305" s="27">
        <v>50</v>
      </c>
      <c r="F305" s="27" t="e">
        <f ca="1">INDIRECT(CONCATENATE("Лист1!B",MATCH(B305,#REF!,0)),1)</f>
        <v>#REF!</v>
      </c>
    </row>
    <row r="306" spans="2:6" ht="12.75">
      <c r="B306" s="26" t="s">
        <v>41</v>
      </c>
      <c r="C306" s="27" t="s">
        <v>95</v>
      </c>
      <c r="D306" s="27"/>
      <c r="E306" s="27">
        <v>50</v>
      </c>
      <c r="F306" s="27" t="e">
        <f ca="1">INDIRECT(CONCATENATE("Лист1!B",MATCH(B306,#REF!,0)),1)</f>
        <v>#REF!</v>
      </c>
    </row>
    <row r="307" spans="2:6" ht="12.75">
      <c r="B307" s="26" t="s">
        <v>42</v>
      </c>
      <c r="C307" s="27" t="s">
        <v>94</v>
      </c>
      <c r="D307" s="27"/>
      <c r="E307" s="27">
        <v>50</v>
      </c>
      <c r="F307" s="27" t="e">
        <f ca="1">INDIRECT(CONCATENATE("Лист1!B",MATCH(B307,#REF!,0)),1)</f>
        <v>#REF!</v>
      </c>
    </row>
    <row r="308" spans="2:6" ht="12.75">
      <c r="B308" s="26" t="s">
        <v>43</v>
      </c>
      <c r="C308" s="27" t="s">
        <v>93</v>
      </c>
      <c r="D308" s="27"/>
      <c r="E308" s="27">
        <v>50</v>
      </c>
      <c r="F308" s="27" t="e">
        <f ca="1">INDIRECT(CONCATENATE("Лист1!B",MATCH(B308,#REF!,0)),1)</f>
        <v>#REF!</v>
      </c>
    </row>
    <row r="309" spans="2:6" s="17" customFormat="1" ht="12.75">
      <c r="B309" s="14" t="s">
        <v>271</v>
      </c>
      <c r="C309" s="15" t="s">
        <v>330</v>
      </c>
      <c r="D309" s="15"/>
      <c r="E309" s="15"/>
      <c r="F309" s="12" t="e">
        <f ca="1">INDIRECT(CONCATENATE("Лист1!B",MATCH(B309,#REF!,0)),1)</f>
        <v>#REF!</v>
      </c>
    </row>
    <row r="310" spans="2:6" s="17" customFormat="1" ht="12.75">
      <c r="B310" s="14" t="s">
        <v>272</v>
      </c>
      <c r="C310" s="15" t="s">
        <v>331</v>
      </c>
      <c r="D310" s="15"/>
      <c r="E310" s="15"/>
      <c r="F310" s="12" t="e">
        <f ca="1">INDIRECT(CONCATENATE("Лист1!B",MATCH(B310,#REF!,0)),1)</f>
        <v>#REF!</v>
      </c>
    </row>
    <row r="311" spans="2:6" s="17" customFormat="1" ht="12.75">
      <c r="B311" s="14" t="s">
        <v>273</v>
      </c>
      <c r="C311" s="15" t="s">
        <v>332</v>
      </c>
      <c r="D311" s="15"/>
      <c r="E311" s="15"/>
      <c r="F311" s="12" t="e">
        <f ca="1">INDIRECT(CONCATENATE("Лист1!B",MATCH(B311,#REF!,0)),1)</f>
        <v>#REF!</v>
      </c>
    </row>
    <row r="312" spans="2:6" s="17" customFormat="1" ht="12.75">
      <c r="B312" s="14" t="s">
        <v>274</v>
      </c>
      <c r="C312" s="15" t="s">
        <v>333</v>
      </c>
      <c r="D312" s="15"/>
      <c r="E312" s="15"/>
      <c r="F312" s="12" t="e">
        <f ca="1">INDIRECT(CONCATENATE("Лист1!B",MATCH(B312,#REF!,0)),1)</f>
        <v>#REF!</v>
      </c>
    </row>
    <row r="313" spans="2:6" s="17" customFormat="1" ht="12.75">
      <c r="B313" s="14" t="s">
        <v>275</v>
      </c>
      <c r="C313" s="15" t="s">
        <v>334</v>
      </c>
      <c r="D313" s="15"/>
      <c r="E313" s="15"/>
      <c r="F313" s="12" t="e">
        <f ca="1">INDIRECT(CONCATENATE("Лист1!B",MATCH(B313,#REF!,0)),1)</f>
        <v>#REF!</v>
      </c>
    </row>
    <row r="314" spans="2:6" s="17" customFormat="1" ht="12.75">
      <c r="B314" s="14" t="s">
        <v>276</v>
      </c>
      <c r="C314" s="15" t="s">
        <v>335</v>
      </c>
      <c r="D314" s="15"/>
      <c r="E314" s="15"/>
      <c r="F314" s="12" t="e">
        <f ca="1">INDIRECT(CONCATENATE("Лист1!B",MATCH(B314,#REF!,0)),1)</f>
        <v>#REF!</v>
      </c>
    </row>
    <row r="315" spans="2:6" s="17" customFormat="1" ht="12.75">
      <c r="B315" s="14" t="s">
        <v>277</v>
      </c>
      <c r="C315" s="15" t="s">
        <v>336</v>
      </c>
      <c r="D315" s="15"/>
      <c r="E315" s="15"/>
      <c r="F315" s="12" t="e">
        <f ca="1">INDIRECT(CONCATENATE("Лист1!B",MATCH(B315,#REF!,0)),1)</f>
        <v>#REF!</v>
      </c>
    </row>
    <row r="316" spans="2:6" s="17" customFormat="1" ht="12.75">
      <c r="B316" s="14" t="s">
        <v>278</v>
      </c>
      <c r="C316" s="15" t="s">
        <v>337</v>
      </c>
      <c r="D316" s="15"/>
      <c r="E316" s="15"/>
      <c r="F316" s="12" t="e">
        <f ca="1">INDIRECT(CONCATENATE("Лист1!B",MATCH(B316,#REF!,0)),1)</f>
        <v>#REF!</v>
      </c>
    </row>
    <row r="317" spans="2:6" s="17" customFormat="1" ht="12.75">
      <c r="B317" s="14" t="s">
        <v>279</v>
      </c>
      <c r="C317" s="15" t="s">
        <v>338</v>
      </c>
      <c r="D317" s="15"/>
      <c r="E317" s="15"/>
      <c r="F317" s="12" t="e">
        <f ca="1">INDIRECT(CONCATENATE("Лист1!B",MATCH(B317,#REF!,0)),1)</f>
        <v>#REF!</v>
      </c>
    </row>
    <row r="318" spans="2:6" s="17" customFormat="1" ht="12.75">
      <c r="B318" s="14" t="s">
        <v>280</v>
      </c>
      <c r="C318" s="15" t="s">
        <v>339</v>
      </c>
      <c r="D318" s="15"/>
      <c r="E318" s="15"/>
      <c r="F318" s="12" t="e">
        <f ca="1">INDIRECT(CONCATENATE("Лист1!B",MATCH(B318,#REF!,0)),1)</f>
        <v>#REF!</v>
      </c>
    </row>
    <row r="319" spans="2:6" s="17" customFormat="1" ht="12.75">
      <c r="B319" s="14" t="s">
        <v>281</v>
      </c>
      <c r="C319" s="15" t="s">
        <v>340</v>
      </c>
      <c r="D319" s="15"/>
      <c r="E319" s="15"/>
      <c r="F319" s="12" t="e">
        <f ca="1">INDIRECT(CONCATENATE("Лист1!B",MATCH(B319,#REF!,0)),1)</f>
        <v>#REF!</v>
      </c>
    </row>
    <row r="320" spans="2:6" s="17" customFormat="1" ht="12.75">
      <c r="B320" s="14" t="s">
        <v>282</v>
      </c>
      <c r="C320" s="15" t="s">
        <v>341</v>
      </c>
      <c r="D320" s="15"/>
      <c r="E320" s="15"/>
      <c r="F320" s="12" t="e">
        <f ca="1">INDIRECT(CONCATENATE("Лист1!B",MATCH(B320,#REF!,0)),1)</f>
        <v>#REF!</v>
      </c>
    </row>
    <row r="321" spans="1:7" ht="12.75">
      <c r="A321" s="31" t="s">
        <v>329</v>
      </c>
      <c r="B321" s="31"/>
      <c r="C321" s="31"/>
      <c r="D321" s="31"/>
      <c r="E321" s="31"/>
      <c r="F321" s="32"/>
      <c r="G321" s="16"/>
    </row>
    <row r="322" spans="1:6" ht="24" customHeight="1">
      <c r="A322" s="3"/>
      <c r="B322" s="4" t="s">
        <v>102</v>
      </c>
      <c r="C322" s="4" t="s">
        <v>269</v>
      </c>
      <c r="D322" s="4"/>
      <c r="E322" s="4" t="s">
        <v>103</v>
      </c>
      <c r="F322" s="1" t="s">
        <v>523</v>
      </c>
    </row>
    <row r="323" spans="2:6" ht="12.75">
      <c r="B323" s="14" t="s">
        <v>367</v>
      </c>
      <c r="C323" s="15" t="s">
        <v>4</v>
      </c>
      <c r="D323" s="12"/>
      <c r="E323" s="12"/>
      <c r="F323" s="12" t="e">
        <f ca="1">INDIRECT(CONCATENATE("Лист1!B",MATCH(B323,#REF!,0)),1)</f>
        <v>#REF!</v>
      </c>
    </row>
    <row r="324" spans="2:6" ht="12.75">
      <c r="B324" s="14" t="s">
        <v>370</v>
      </c>
      <c r="C324" s="15" t="s">
        <v>100</v>
      </c>
      <c r="D324" s="12"/>
      <c r="E324" s="12"/>
      <c r="F324" s="12" t="e">
        <f ca="1">INDIRECT(CONCATENATE("Лист1!B",MATCH(B324,#REF!,0)),1)</f>
        <v>#REF!</v>
      </c>
    </row>
    <row r="325" spans="2:6" ht="12.75">
      <c r="B325" s="14" t="s">
        <v>371</v>
      </c>
      <c r="C325" s="15" t="s">
        <v>98</v>
      </c>
      <c r="D325" s="12"/>
      <c r="E325" s="12"/>
      <c r="F325" s="12" t="e">
        <f ca="1">INDIRECT(CONCATENATE("Лист1!B",MATCH(B325,#REF!,0)),1)</f>
        <v>#REF!</v>
      </c>
    </row>
    <row r="326" spans="2:6" ht="12.75">
      <c r="B326" s="14" t="s">
        <v>373</v>
      </c>
      <c r="C326" s="15" t="s">
        <v>97</v>
      </c>
      <c r="D326" s="12"/>
      <c r="E326" s="12"/>
      <c r="F326" s="12" t="e">
        <f ca="1">INDIRECT(CONCATENATE("Лист1!B",MATCH(B326,#REF!,0)),1)</f>
        <v>#REF!</v>
      </c>
    </row>
    <row r="327" spans="2:6" ht="12.75">
      <c r="B327" s="14" t="s">
        <v>375</v>
      </c>
      <c r="C327" s="15" t="s">
        <v>96</v>
      </c>
      <c r="D327" s="12"/>
      <c r="E327" s="12"/>
      <c r="F327" s="12" t="e">
        <f ca="1">INDIRECT(CONCATENATE("Лист1!B",MATCH(B327,#REF!,0)),1)</f>
        <v>#REF!</v>
      </c>
    </row>
    <row r="328" spans="2:6" ht="12.75">
      <c r="B328" s="14" t="s">
        <v>377</v>
      </c>
      <c r="C328" s="15" t="s">
        <v>95</v>
      </c>
      <c r="D328" s="12"/>
      <c r="E328" s="12"/>
      <c r="F328" s="12" t="e">
        <f ca="1">INDIRECT(CONCATENATE("Лист1!B",MATCH(B328,#REF!,0)),1)</f>
        <v>#REF!</v>
      </c>
    </row>
    <row r="329" spans="2:6" ht="12.75">
      <c r="B329" s="14" t="s">
        <v>380</v>
      </c>
      <c r="C329" s="15" t="s">
        <v>94</v>
      </c>
      <c r="D329" s="12"/>
      <c r="E329" s="12"/>
      <c r="F329" s="12" t="e">
        <f ca="1">INDIRECT(CONCATENATE("Лист1!B",MATCH(B329,#REF!,0)),1)</f>
        <v>#REF!</v>
      </c>
    </row>
    <row r="330" spans="2:6" ht="12.75">
      <c r="B330" s="14" t="s">
        <v>381</v>
      </c>
      <c r="C330" s="15" t="s">
        <v>93</v>
      </c>
      <c r="D330" s="12"/>
      <c r="E330" s="12"/>
      <c r="F330" s="12" t="e">
        <f ca="1">INDIRECT(CONCATENATE("Лист1!B",MATCH(B330,#REF!,0)),1)</f>
        <v>#REF!</v>
      </c>
    </row>
    <row r="331" spans="2:6" ht="12.75">
      <c r="B331" s="26" t="s">
        <v>443</v>
      </c>
      <c r="C331" s="27" t="s">
        <v>331</v>
      </c>
      <c r="D331" s="27"/>
      <c r="E331" s="27"/>
      <c r="F331" s="27" t="e">
        <f ca="1">INDIRECT(CONCATENATE("Лист1!B",MATCH(B331,#REF!,0)),1)</f>
        <v>#REF!</v>
      </c>
    </row>
    <row r="332" spans="2:6" ht="12.75">
      <c r="B332" s="26" t="s">
        <v>444</v>
      </c>
      <c r="C332" s="27" t="s">
        <v>332</v>
      </c>
      <c r="D332" s="27"/>
      <c r="E332" s="27"/>
      <c r="F332" s="27" t="e">
        <f ca="1">INDIRECT(CONCATENATE("Лист1!B",MATCH(B332,#REF!,0)),1)</f>
        <v>#REF!</v>
      </c>
    </row>
    <row r="333" spans="2:6" ht="12.75">
      <c r="B333" s="26" t="s">
        <v>445</v>
      </c>
      <c r="C333" s="27" t="s">
        <v>333</v>
      </c>
      <c r="D333" s="27"/>
      <c r="E333" s="27"/>
      <c r="F333" s="27" t="e">
        <f ca="1">INDIRECT(CONCATENATE("Лист1!B",MATCH(B333,#REF!,0)),1)</f>
        <v>#REF!</v>
      </c>
    </row>
    <row r="334" spans="2:6" ht="12.75">
      <c r="B334" s="26" t="s">
        <v>446</v>
      </c>
      <c r="C334" s="27" t="s">
        <v>334</v>
      </c>
      <c r="D334" s="27"/>
      <c r="E334" s="27"/>
      <c r="F334" s="27" t="e">
        <f ca="1">INDIRECT(CONCATENATE("Лист1!B",MATCH(B334,#REF!,0)),1)</f>
        <v>#REF!</v>
      </c>
    </row>
    <row r="335" spans="2:6" ht="12.75">
      <c r="B335" s="26" t="s">
        <v>447</v>
      </c>
      <c r="C335" s="27" t="s">
        <v>335</v>
      </c>
      <c r="D335" s="27"/>
      <c r="E335" s="27"/>
      <c r="F335" s="27" t="e">
        <f ca="1">INDIRECT(CONCATENATE("Лист1!B",MATCH(B335,#REF!,0)),1)</f>
        <v>#REF!</v>
      </c>
    </row>
    <row r="336" spans="2:6" ht="12.75">
      <c r="B336" s="14" t="s">
        <v>364</v>
      </c>
      <c r="C336" s="12" t="s">
        <v>91</v>
      </c>
      <c r="D336" s="12"/>
      <c r="E336" s="12"/>
      <c r="F336" s="12" t="e">
        <f ca="1">INDIRECT(CONCATENATE("Лист1!B",MATCH(B336,#REF!,0)),1)</f>
        <v>#REF!</v>
      </c>
    </row>
    <row r="337" spans="2:6" ht="12.75">
      <c r="B337" s="14" t="s">
        <v>365</v>
      </c>
      <c r="C337" s="12" t="s">
        <v>15</v>
      </c>
      <c r="D337" s="12"/>
      <c r="E337" s="12"/>
      <c r="F337" s="12" t="e">
        <f ca="1">INDIRECT(CONCATENATE("Лист1!B",MATCH(B337,#REF!,0)),1)</f>
        <v>#REF!</v>
      </c>
    </row>
    <row r="338" spans="2:6" ht="12.75">
      <c r="B338" s="14" t="s">
        <v>366</v>
      </c>
      <c r="C338" s="12" t="s">
        <v>13</v>
      </c>
      <c r="D338" s="12"/>
      <c r="E338" s="12"/>
      <c r="F338" s="12" t="e">
        <f ca="1">INDIRECT(CONCATENATE("Лист1!B",MATCH(B338,#REF!,0)),1)</f>
        <v>#REF!</v>
      </c>
    </row>
    <row r="339" spans="2:6" ht="12.75">
      <c r="B339" s="14" t="s">
        <v>368</v>
      </c>
      <c r="C339" s="12" t="s">
        <v>12</v>
      </c>
      <c r="D339" s="12"/>
      <c r="E339" s="12"/>
      <c r="F339" s="12" t="e">
        <f ca="1">INDIRECT(CONCATENATE("Лист1!B",MATCH(B339,#REF!,0)),1)</f>
        <v>#REF!</v>
      </c>
    </row>
    <row r="340" spans="2:6" ht="12.75">
      <c r="B340" s="14" t="s">
        <v>369</v>
      </c>
      <c r="C340" s="12" t="s">
        <v>11</v>
      </c>
      <c r="D340" s="12"/>
      <c r="E340" s="12"/>
      <c r="F340" s="12" t="e">
        <f ca="1">INDIRECT(CONCATENATE("Лист1!B",MATCH(B340,#REF!,0)),1)</f>
        <v>#REF!</v>
      </c>
    </row>
    <row r="341" spans="2:6" ht="12.75">
      <c r="B341" s="14" t="s">
        <v>372</v>
      </c>
      <c r="C341" s="12" t="s">
        <v>10</v>
      </c>
      <c r="D341" s="12"/>
      <c r="E341" s="12"/>
      <c r="F341" s="12" t="e">
        <f ca="1">INDIRECT(CONCATENATE("Лист1!B",MATCH(B341,#REF!,0)),1)</f>
        <v>#REF!</v>
      </c>
    </row>
    <row r="342" spans="2:6" ht="12.75">
      <c r="B342" s="14" t="s">
        <v>374</v>
      </c>
      <c r="C342" s="12" t="s">
        <v>8</v>
      </c>
      <c r="D342" s="12"/>
      <c r="E342" s="12"/>
      <c r="F342" s="12" t="e">
        <f ca="1">INDIRECT(CONCATENATE("Лист1!B",MATCH(B342,#REF!,0)),1)</f>
        <v>#REF!</v>
      </c>
    </row>
    <row r="343" spans="2:6" ht="12.75">
      <c r="B343" s="14" t="s">
        <v>376</v>
      </c>
      <c r="C343" s="12" t="s">
        <v>6</v>
      </c>
      <c r="D343" s="12"/>
      <c r="E343" s="12"/>
      <c r="F343" s="12" t="e">
        <f ca="1">INDIRECT(CONCATENATE("Лист1!B",MATCH(B343,#REF!,0)),1)</f>
        <v>#REF!</v>
      </c>
    </row>
    <row r="344" spans="2:6" ht="12.75">
      <c r="B344" s="14" t="s">
        <v>378</v>
      </c>
      <c r="C344" s="12" t="s">
        <v>82</v>
      </c>
      <c r="D344" s="12"/>
      <c r="E344" s="12"/>
      <c r="F344" s="12" t="e">
        <f ca="1">INDIRECT(CONCATENATE("Лист1!B",MATCH(B344,#REF!,0)),1)</f>
        <v>#REF!</v>
      </c>
    </row>
    <row r="345" spans="2:6" ht="12.75">
      <c r="B345" s="14" t="s">
        <v>379</v>
      </c>
      <c r="C345" s="12" t="s">
        <v>80</v>
      </c>
      <c r="D345" s="12"/>
      <c r="E345" s="12"/>
      <c r="F345" s="12" t="e">
        <f ca="1">INDIRECT(CONCATENATE("Лист1!B",MATCH(B345,#REF!,0)),1)</f>
        <v>#REF!</v>
      </c>
    </row>
    <row r="346" spans="1:7" ht="12.75">
      <c r="A346" s="31" t="s">
        <v>342</v>
      </c>
      <c r="B346" s="31"/>
      <c r="C346" s="31"/>
      <c r="D346" s="31"/>
      <c r="E346" s="31"/>
      <c r="F346" s="32"/>
      <c r="G346" s="16"/>
    </row>
    <row r="347" spans="1:6" ht="24" customHeight="1">
      <c r="A347" s="3"/>
      <c r="B347" s="4" t="s">
        <v>102</v>
      </c>
      <c r="C347" s="4" t="s">
        <v>426</v>
      </c>
      <c r="D347" s="4" t="s">
        <v>343</v>
      </c>
      <c r="E347" s="4" t="s">
        <v>103</v>
      </c>
      <c r="F347" s="1" t="s">
        <v>523</v>
      </c>
    </row>
    <row r="348" spans="2:6" ht="12.75">
      <c r="B348" s="14" t="s">
        <v>456</v>
      </c>
      <c r="C348" s="12">
        <v>20</v>
      </c>
      <c r="D348" s="12">
        <v>23</v>
      </c>
      <c r="E348" s="12">
        <v>800</v>
      </c>
      <c r="F348" s="12" t="e">
        <f ca="1">INDIRECT(CONCATENATE("Лист1!B",MATCH(B348,#REF!,0)),1)</f>
        <v>#REF!</v>
      </c>
    </row>
    <row r="349" spans="2:6" ht="12.75">
      <c r="B349" s="14" t="s">
        <v>457</v>
      </c>
      <c r="C349" s="12">
        <v>25</v>
      </c>
      <c r="D349" s="12">
        <v>30</v>
      </c>
      <c r="E349" s="12">
        <v>600</v>
      </c>
      <c r="F349" s="12" t="e">
        <f ca="1">INDIRECT(CONCATENATE("Лист1!B",MATCH(B349,#REF!,0)),1)</f>
        <v>#REF!</v>
      </c>
    </row>
    <row r="350" spans="2:6" ht="12.75">
      <c r="B350" s="14" t="s">
        <v>458</v>
      </c>
      <c r="C350" s="12">
        <v>32</v>
      </c>
      <c r="D350" s="12">
        <v>37</v>
      </c>
      <c r="E350" s="12">
        <v>500</v>
      </c>
      <c r="F350" s="12" t="e">
        <f ca="1">INDIRECT(CONCATENATE("Лист1!B",MATCH(B350,#REF!,0)),1)</f>
        <v>#REF!</v>
      </c>
    </row>
    <row r="351" spans="2:6" ht="12.75">
      <c r="B351" s="14" t="s">
        <v>459</v>
      </c>
      <c r="C351" s="12">
        <v>40</v>
      </c>
      <c r="D351" s="12">
        <v>48</v>
      </c>
      <c r="E351" s="12">
        <v>300</v>
      </c>
      <c r="F351" s="12" t="e">
        <f ca="1">INDIRECT(CONCATENATE("Лист1!B",MATCH(B351,#REF!,0)),1)</f>
        <v>#REF!</v>
      </c>
    </row>
    <row r="352" spans="1:7" ht="12.75">
      <c r="A352" s="31" t="s">
        <v>427</v>
      </c>
      <c r="B352" s="31"/>
      <c r="C352" s="31"/>
      <c r="D352" s="31"/>
      <c r="E352" s="31"/>
      <c r="F352" s="32"/>
      <c r="G352" s="16"/>
    </row>
    <row r="353" spans="1:6" ht="24" customHeight="1">
      <c r="A353" s="3"/>
      <c r="B353" s="4" t="s">
        <v>102</v>
      </c>
      <c r="C353" s="4" t="s">
        <v>269</v>
      </c>
      <c r="D353" s="4"/>
      <c r="E353" s="4" t="s">
        <v>103</v>
      </c>
      <c r="F353" s="1" t="s">
        <v>523</v>
      </c>
    </row>
    <row r="354" spans="2:6" ht="12.75">
      <c r="B354" s="2" t="s">
        <v>344</v>
      </c>
      <c r="C354" s="12" t="s">
        <v>91</v>
      </c>
      <c r="D354" s="13"/>
      <c r="E354" s="13" t="s">
        <v>27</v>
      </c>
      <c r="F354" s="12" t="e">
        <f ca="1">INDIRECT(CONCATENATE("Лист1!B",MATCH(B354,#REF!,0)),1)</f>
        <v>#REF!</v>
      </c>
    </row>
    <row r="355" spans="2:6" ht="12.75">
      <c r="B355" s="2" t="s">
        <v>345</v>
      </c>
      <c r="C355" s="12" t="s">
        <v>15</v>
      </c>
      <c r="D355" s="13"/>
      <c r="E355" s="13" t="s">
        <v>27</v>
      </c>
      <c r="F355" s="12" t="e">
        <f ca="1">INDIRECT(CONCATENATE("Лист1!B",MATCH(B355,#REF!,0)),1)</f>
        <v>#REF!</v>
      </c>
    </row>
    <row r="356" spans="2:6" ht="12.75">
      <c r="B356" s="2" t="s">
        <v>346</v>
      </c>
      <c r="C356" s="12" t="s">
        <v>13</v>
      </c>
      <c r="D356" s="13"/>
      <c r="E356" s="13" t="s">
        <v>27</v>
      </c>
      <c r="F356" s="12" t="e">
        <f ca="1">INDIRECT(CONCATENATE("Лист1!B",MATCH(B356,#REF!,0)),1)</f>
        <v>#REF!</v>
      </c>
    </row>
    <row r="357" spans="2:6" ht="12.75">
      <c r="B357" s="2" t="s">
        <v>347</v>
      </c>
      <c r="C357" s="12" t="s">
        <v>12</v>
      </c>
      <c r="D357" s="13"/>
      <c r="E357" s="13" t="s">
        <v>27</v>
      </c>
      <c r="F357" s="12" t="e">
        <f ca="1">INDIRECT(CONCATENATE("Лист1!B",MATCH(B357,#REF!,0)),1)</f>
        <v>#REF!</v>
      </c>
    </row>
    <row r="358" spans="2:6" ht="12.75">
      <c r="B358" s="2" t="s">
        <v>348</v>
      </c>
      <c r="C358" s="12" t="s">
        <v>11</v>
      </c>
      <c r="D358" s="13"/>
      <c r="E358" s="13" t="s">
        <v>27</v>
      </c>
      <c r="F358" s="12" t="e">
        <f ca="1">INDIRECT(CONCATENATE("Лист1!B",MATCH(B358,#REF!,0)),1)</f>
        <v>#REF!</v>
      </c>
    </row>
    <row r="359" spans="2:6" ht="12.75">
      <c r="B359" s="2" t="s">
        <v>349</v>
      </c>
      <c r="C359" s="12" t="s">
        <v>10</v>
      </c>
      <c r="D359" s="13"/>
      <c r="E359" s="13" t="s">
        <v>27</v>
      </c>
      <c r="F359" s="12" t="e">
        <f ca="1">INDIRECT(CONCATENATE("Лист1!B",MATCH(B359,#REF!,0)),1)</f>
        <v>#REF!</v>
      </c>
    </row>
    <row r="360" spans="2:6" ht="12.75">
      <c r="B360" s="2" t="s">
        <v>350</v>
      </c>
      <c r="C360" s="12" t="s">
        <v>8</v>
      </c>
      <c r="D360" s="13"/>
      <c r="E360" s="13" t="s">
        <v>27</v>
      </c>
      <c r="F360" s="12" t="e">
        <f ca="1">INDIRECT(CONCATENATE("Лист1!B",MATCH(B360,#REF!,0)),1)</f>
        <v>#REF!</v>
      </c>
    </row>
    <row r="361" spans="2:6" ht="12.75">
      <c r="B361" s="2" t="s">
        <v>351</v>
      </c>
      <c r="C361" s="12" t="s">
        <v>6</v>
      </c>
      <c r="D361" s="13"/>
      <c r="E361" s="13" t="s">
        <v>24</v>
      </c>
      <c r="F361" s="12" t="e">
        <f ca="1">INDIRECT(CONCATENATE("Лист1!B",MATCH(B361,#REF!,0)),1)</f>
        <v>#REF!</v>
      </c>
    </row>
    <row r="362" spans="2:6" ht="12.75">
      <c r="B362" s="2" t="s">
        <v>352</v>
      </c>
      <c r="C362" s="12" t="s">
        <v>82</v>
      </c>
      <c r="D362" s="13"/>
      <c r="E362" s="13" t="s">
        <v>24</v>
      </c>
      <c r="F362" s="12" t="e">
        <f ca="1">INDIRECT(CONCATENATE("Лист1!B",MATCH(B362,#REF!,0)),1)</f>
        <v>#REF!</v>
      </c>
    </row>
    <row r="363" spans="2:6" ht="12.75">
      <c r="B363" s="2" t="s">
        <v>353</v>
      </c>
      <c r="C363" s="12" t="s">
        <v>80</v>
      </c>
      <c r="D363" s="13"/>
      <c r="E363" s="13" t="s">
        <v>24</v>
      </c>
      <c r="F363" s="12" t="e">
        <f ca="1">INDIRECT(CONCATENATE("Лист1!B",MATCH(B363,#REF!,0)),1)</f>
        <v>#REF!</v>
      </c>
    </row>
    <row r="364" spans="2:6" ht="12.75">
      <c r="B364" s="26" t="s">
        <v>354</v>
      </c>
      <c r="C364" s="27" t="s">
        <v>4</v>
      </c>
      <c r="D364" s="28"/>
      <c r="E364" s="28" t="s">
        <v>27</v>
      </c>
      <c r="F364" s="27" t="e">
        <f ca="1">INDIRECT(CONCATENATE("Лист1!B",MATCH(B364,#REF!,0)),1)</f>
        <v>#REF!</v>
      </c>
    </row>
    <row r="365" spans="2:6" ht="12.75">
      <c r="B365" s="26" t="s">
        <v>355</v>
      </c>
      <c r="C365" s="27" t="s">
        <v>100</v>
      </c>
      <c r="D365" s="28"/>
      <c r="E365" s="28" t="s">
        <v>27</v>
      </c>
      <c r="F365" s="27" t="e">
        <f ca="1">INDIRECT(CONCATENATE("Лист1!B",MATCH(B365,#REF!,0)),1)</f>
        <v>#REF!</v>
      </c>
    </row>
    <row r="366" spans="2:6" ht="12.75">
      <c r="B366" s="26" t="s">
        <v>356</v>
      </c>
      <c r="C366" s="27" t="s">
        <v>98</v>
      </c>
      <c r="D366" s="28"/>
      <c r="E366" s="28" t="s">
        <v>27</v>
      </c>
      <c r="F366" s="27" t="e">
        <f ca="1">INDIRECT(CONCATENATE("Лист1!B",MATCH(B366,#REF!,0)),1)</f>
        <v>#REF!</v>
      </c>
    </row>
    <row r="367" spans="2:6" ht="12.75">
      <c r="B367" s="26" t="s">
        <v>357</v>
      </c>
      <c r="C367" s="27" t="s">
        <v>97</v>
      </c>
      <c r="D367" s="28"/>
      <c r="E367" s="28" t="s">
        <v>30</v>
      </c>
      <c r="F367" s="27" t="e">
        <f ca="1">INDIRECT(CONCATENATE("Лист1!B",MATCH(B367,#REF!,0)),1)</f>
        <v>#REF!</v>
      </c>
    </row>
    <row r="368" spans="2:6" ht="12.75">
      <c r="B368" s="26" t="s">
        <v>358</v>
      </c>
      <c r="C368" s="27" t="s">
        <v>96</v>
      </c>
      <c r="D368" s="28"/>
      <c r="E368" s="28" t="s">
        <v>30</v>
      </c>
      <c r="F368" s="27" t="e">
        <f ca="1">INDIRECT(CONCATENATE("Лист1!B",MATCH(B368,#REF!,0)),1)</f>
        <v>#REF!</v>
      </c>
    </row>
    <row r="369" spans="2:6" ht="12.75">
      <c r="B369" s="26" t="s">
        <v>359</v>
      </c>
      <c r="C369" s="27" t="s">
        <v>95</v>
      </c>
      <c r="D369" s="28"/>
      <c r="E369" s="28" t="s">
        <v>30</v>
      </c>
      <c r="F369" s="27" t="e">
        <f ca="1">INDIRECT(CONCATENATE("Лист1!B",MATCH(B369,#REF!,0)),1)</f>
        <v>#REF!</v>
      </c>
    </row>
    <row r="370" spans="2:6" ht="12.75">
      <c r="B370" s="26" t="s">
        <v>360</v>
      </c>
      <c r="C370" s="27" t="s">
        <v>94</v>
      </c>
      <c r="D370" s="28"/>
      <c r="E370" s="28" t="s">
        <v>30</v>
      </c>
      <c r="F370" s="27" t="e">
        <f ca="1">INDIRECT(CONCATENATE("Лист1!B",MATCH(B370,#REF!,0)),1)</f>
        <v>#REF!</v>
      </c>
    </row>
    <row r="371" spans="2:6" ht="12.75">
      <c r="B371" s="26" t="s">
        <v>361</v>
      </c>
      <c r="C371" s="27" t="s">
        <v>93</v>
      </c>
      <c r="D371" s="28"/>
      <c r="E371" s="28" t="s">
        <v>30</v>
      </c>
      <c r="F371" s="27" t="e">
        <f ca="1">INDIRECT(CONCATENATE("Лист1!B",MATCH(B371,#REF!,0)),1)</f>
        <v>#REF!</v>
      </c>
    </row>
    <row r="372" spans="1:7" ht="12.75">
      <c r="A372" s="31" t="s">
        <v>428</v>
      </c>
      <c r="B372" s="31"/>
      <c r="C372" s="31"/>
      <c r="D372" s="31"/>
      <c r="E372" s="31"/>
      <c r="F372" s="32"/>
      <c r="G372" s="16"/>
    </row>
    <row r="373" spans="1:6" ht="24" customHeight="1">
      <c r="A373" s="3"/>
      <c r="B373" s="4" t="s">
        <v>102</v>
      </c>
      <c r="C373" s="4" t="s">
        <v>429</v>
      </c>
      <c r="D373" s="4" t="s">
        <v>320</v>
      </c>
      <c r="E373" s="4" t="s">
        <v>400</v>
      </c>
      <c r="F373" s="1" t="s">
        <v>523</v>
      </c>
    </row>
    <row r="374" spans="2:6" ht="12.75">
      <c r="B374" s="14" t="s">
        <v>245</v>
      </c>
      <c r="C374" s="15" t="s">
        <v>430</v>
      </c>
      <c r="D374" s="12" t="s">
        <v>270</v>
      </c>
      <c r="E374" s="12">
        <v>25</v>
      </c>
      <c r="F374" s="12" t="e">
        <f ca="1">INDIRECT(CONCATENATE("Лист1!B",MATCH(B374,#REF!,0)),1)</f>
        <v>#REF!</v>
      </c>
    </row>
    <row r="375" spans="2:6" ht="12.75">
      <c r="B375" s="14" t="s">
        <v>241</v>
      </c>
      <c r="C375" s="13" t="s">
        <v>432</v>
      </c>
      <c r="D375" s="12" t="s">
        <v>270</v>
      </c>
      <c r="E375" s="12">
        <v>25</v>
      </c>
      <c r="F375" s="12" t="e">
        <f ca="1">INDIRECT(CONCATENATE("Лист1!B",MATCH(B375,#REF!,0)),1)</f>
        <v>#REF!</v>
      </c>
    </row>
    <row r="376" spans="2:6" ht="12.75">
      <c r="B376" s="14" t="s">
        <v>242</v>
      </c>
      <c r="C376" s="13" t="s">
        <v>433</v>
      </c>
      <c r="D376" s="12" t="s">
        <v>270</v>
      </c>
      <c r="E376" s="12">
        <v>25</v>
      </c>
      <c r="F376" s="12" t="e">
        <f ca="1">INDIRECT(CONCATENATE("Лист1!B",MATCH(B376,#REF!,0)),1)</f>
        <v>#REF!</v>
      </c>
    </row>
    <row r="377" spans="2:6" ht="12.75">
      <c r="B377" s="14" t="s">
        <v>243</v>
      </c>
      <c r="C377" s="13" t="s">
        <v>434</v>
      </c>
      <c r="D377" s="12" t="s">
        <v>270</v>
      </c>
      <c r="E377" s="12">
        <v>25</v>
      </c>
      <c r="F377" s="12" t="e">
        <f ca="1">INDIRECT(CONCATENATE("Лист1!B",MATCH(B377,#REF!,0)),1)</f>
        <v>#REF!</v>
      </c>
    </row>
    <row r="378" spans="2:6" ht="12.75">
      <c r="B378" s="14" t="s">
        <v>244</v>
      </c>
      <c r="C378" s="13" t="s">
        <v>435</v>
      </c>
      <c r="D378" s="12" t="s">
        <v>270</v>
      </c>
      <c r="E378" s="12">
        <v>25</v>
      </c>
      <c r="F378" s="12" t="e">
        <f ca="1">INDIRECT(CONCATENATE("Лист1!B",MATCH(B378,#REF!,0)),1)</f>
        <v>#REF!</v>
      </c>
    </row>
    <row r="379" spans="2:6" ht="12.75">
      <c r="B379" s="14" t="s">
        <v>246</v>
      </c>
      <c r="C379" s="13" t="s">
        <v>436</v>
      </c>
      <c r="D379" s="12" t="s">
        <v>270</v>
      </c>
      <c r="E379" s="12">
        <v>25</v>
      </c>
      <c r="F379" s="12" t="e">
        <f ca="1">INDIRECT(CONCATENATE("Лист1!B",MATCH(B379,#REF!,0)),1)</f>
        <v>#REF!</v>
      </c>
    </row>
    <row r="380" spans="2:6" ht="12.75">
      <c r="B380" s="14" t="s">
        <v>247</v>
      </c>
      <c r="C380" s="13" t="s">
        <v>437</v>
      </c>
      <c r="D380" s="12" t="s">
        <v>270</v>
      </c>
      <c r="E380" s="12">
        <v>20</v>
      </c>
      <c r="F380" s="12" t="e">
        <f ca="1">INDIRECT(CONCATENATE("Лист1!B",MATCH(B380,#REF!,0)),1)</f>
        <v>#REF!</v>
      </c>
    </row>
    <row r="381" spans="2:6" ht="12.75">
      <c r="B381" s="14" t="s">
        <v>248</v>
      </c>
      <c r="C381" s="12" t="s">
        <v>431</v>
      </c>
      <c r="D381" s="12" t="s">
        <v>270</v>
      </c>
      <c r="E381" s="12">
        <v>20</v>
      </c>
      <c r="F381" s="12" t="e">
        <f ca="1">INDIRECT(CONCATENATE("Лист1!B",MATCH(B381,#REF!,0)),1)</f>
        <v>#REF!</v>
      </c>
    </row>
    <row r="382" spans="2:6" ht="12.75">
      <c r="B382" s="26" t="s">
        <v>237</v>
      </c>
      <c r="C382" s="27" t="s">
        <v>430</v>
      </c>
      <c r="D382" s="27" t="s">
        <v>438</v>
      </c>
      <c r="E382" s="27">
        <v>25</v>
      </c>
      <c r="F382" s="27" t="e">
        <f ca="1">INDIRECT(CONCATENATE("Лист1!B",MATCH(B382,#REF!,0)),1)</f>
        <v>#REF!</v>
      </c>
    </row>
    <row r="383" spans="2:6" ht="12.75">
      <c r="B383" s="26" t="s">
        <v>233</v>
      </c>
      <c r="C383" s="28" t="s">
        <v>432</v>
      </c>
      <c r="D383" s="27" t="s">
        <v>438</v>
      </c>
      <c r="E383" s="27">
        <v>25</v>
      </c>
      <c r="F383" s="27" t="e">
        <f ca="1">INDIRECT(CONCATENATE("Лист1!B",MATCH(B383,#REF!,0)),1)</f>
        <v>#REF!</v>
      </c>
    </row>
    <row r="384" spans="2:6" ht="12.75">
      <c r="B384" s="26" t="s">
        <v>234</v>
      </c>
      <c r="C384" s="28" t="s">
        <v>433</v>
      </c>
      <c r="D384" s="27" t="s">
        <v>438</v>
      </c>
      <c r="E384" s="27">
        <v>25</v>
      </c>
      <c r="F384" s="27" t="e">
        <f ca="1">INDIRECT(CONCATENATE("Лист1!B",MATCH(B384,#REF!,0)),1)</f>
        <v>#REF!</v>
      </c>
    </row>
    <row r="385" spans="2:6" ht="12.75">
      <c r="B385" s="26" t="s">
        <v>235</v>
      </c>
      <c r="C385" s="28" t="s">
        <v>434</v>
      </c>
      <c r="D385" s="27" t="s">
        <v>438</v>
      </c>
      <c r="E385" s="27">
        <v>25</v>
      </c>
      <c r="F385" s="27" t="e">
        <f ca="1">INDIRECT(CONCATENATE("Лист1!B",MATCH(B385,#REF!,0)),1)</f>
        <v>#REF!</v>
      </c>
    </row>
    <row r="386" spans="2:6" ht="12.75">
      <c r="B386" s="26" t="s">
        <v>236</v>
      </c>
      <c r="C386" s="28" t="s">
        <v>435</v>
      </c>
      <c r="D386" s="27" t="s">
        <v>438</v>
      </c>
      <c r="E386" s="27">
        <v>25</v>
      </c>
      <c r="F386" s="27" t="e">
        <f ca="1">INDIRECT(CONCATENATE("Лист1!B",MATCH(B386,#REF!,0)),1)</f>
        <v>#REF!</v>
      </c>
    </row>
    <row r="387" spans="2:6" ht="12.75">
      <c r="B387" s="26" t="s">
        <v>238</v>
      </c>
      <c r="C387" s="28" t="s">
        <v>436</v>
      </c>
      <c r="D387" s="27" t="s">
        <v>438</v>
      </c>
      <c r="E387" s="27">
        <v>25</v>
      </c>
      <c r="F387" s="27" t="e">
        <f ca="1">INDIRECT(CONCATENATE("Лист1!B",MATCH(B387,#REF!,0)),1)</f>
        <v>#REF!</v>
      </c>
    </row>
    <row r="388" spans="2:6" ht="12.75">
      <c r="B388" s="26" t="s">
        <v>239</v>
      </c>
      <c r="C388" s="28" t="s">
        <v>437</v>
      </c>
      <c r="D388" s="27" t="s">
        <v>438</v>
      </c>
      <c r="E388" s="27">
        <v>20</v>
      </c>
      <c r="F388" s="27" t="e">
        <f ca="1">INDIRECT(CONCATENATE("Лист1!B",MATCH(B388,#REF!,0)),1)</f>
        <v>#REF!</v>
      </c>
    </row>
    <row r="389" spans="2:6" ht="12.75">
      <c r="B389" s="26" t="s">
        <v>240</v>
      </c>
      <c r="C389" s="27" t="s">
        <v>431</v>
      </c>
      <c r="D389" s="27" t="s">
        <v>438</v>
      </c>
      <c r="E389" s="27">
        <v>20</v>
      </c>
      <c r="F389" s="27" t="e">
        <f ca="1">INDIRECT(CONCATENATE("Лист1!B",MATCH(B389,#REF!,0)),1)</f>
        <v>#REF!</v>
      </c>
    </row>
    <row r="390" spans="1:7" ht="12.75">
      <c r="A390" s="31" t="s">
        <v>428</v>
      </c>
      <c r="B390" s="31"/>
      <c r="C390" s="31"/>
      <c r="D390" s="31"/>
      <c r="E390" s="31"/>
      <c r="F390" s="32"/>
      <c r="G390" s="16"/>
    </row>
    <row r="391" spans="1:6" ht="24" customHeight="1">
      <c r="A391" s="3"/>
      <c r="B391" s="4" t="s">
        <v>102</v>
      </c>
      <c r="C391" s="4" t="s">
        <v>439</v>
      </c>
      <c r="D391" s="4" t="s">
        <v>440</v>
      </c>
      <c r="E391" s="4"/>
      <c r="F391" s="1" t="s">
        <v>523</v>
      </c>
    </row>
    <row r="392" spans="2:6" ht="12.75">
      <c r="B392" s="14" t="s">
        <v>257</v>
      </c>
      <c r="C392" s="12">
        <v>5</v>
      </c>
      <c r="D392" s="12">
        <v>3</v>
      </c>
      <c r="E392" s="12"/>
      <c r="F392" s="12" t="e">
        <f ca="1">INDIRECT(CONCATENATE("Лист1!B",MATCH(B392,#REF!,0)),1)</f>
        <v>#REF!</v>
      </c>
    </row>
    <row r="393" spans="2:6" ht="12.75">
      <c r="B393" s="14" t="s">
        <v>258</v>
      </c>
      <c r="C393" s="12">
        <v>10</v>
      </c>
      <c r="D393" s="12">
        <v>3</v>
      </c>
      <c r="E393" s="12"/>
      <c r="F393" s="12" t="e">
        <f ca="1">INDIRECT(CONCATENATE("Лист1!B",MATCH(B393,#REF!,0)),1)</f>
        <v>#REF!</v>
      </c>
    </row>
    <row r="394" spans="2:6" ht="12.75">
      <c r="B394" s="14" t="s">
        <v>259</v>
      </c>
      <c r="C394" s="12">
        <v>15</v>
      </c>
      <c r="D394" s="12">
        <v>3</v>
      </c>
      <c r="E394" s="12"/>
      <c r="F394" s="12" t="e">
        <f ca="1">INDIRECT(CONCATENATE("Лист1!B",MATCH(B394,#REF!,0)),1)</f>
        <v>#REF!</v>
      </c>
    </row>
    <row r="395" spans="2:6" ht="12.75">
      <c r="B395" s="14" t="s">
        <v>260</v>
      </c>
      <c r="C395" s="12">
        <v>20</v>
      </c>
      <c r="D395" s="12">
        <v>3</v>
      </c>
      <c r="E395" s="12"/>
      <c r="F395" s="12" t="e">
        <f ca="1">INDIRECT(CONCATENATE("Лист1!B",MATCH(B395,#REF!,0)),1)</f>
        <v>#REF!</v>
      </c>
    </row>
    <row r="396" spans="2:6" ht="12.75">
      <c r="B396" s="14" t="s">
        <v>261</v>
      </c>
      <c r="C396" s="12">
        <v>25</v>
      </c>
      <c r="D396" s="12">
        <v>3</v>
      </c>
      <c r="E396" s="12"/>
      <c r="F396" s="12" t="e">
        <f ca="1">INDIRECT(CONCATENATE("Лист1!B",MATCH(B396,#REF!,0)),1)</f>
        <v>#REF!</v>
      </c>
    </row>
    <row r="397" spans="2:6" ht="12.75">
      <c r="B397" s="14" t="s">
        <v>262</v>
      </c>
      <c r="C397" s="12">
        <v>30</v>
      </c>
      <c r="D397" s="12">
        <v>3</v>
      </c>
      <c r="E397" s="12"/>
      <c r="F397" s="12" t="e">
        <f ca="1">INDIRECT(CONCATENATE("Лист1!B",MATCH(B397,#REF!,0)),1)</f>
        <v>#REF!</v>
      </c>
    </row>
    <row r="398" spans="2:6" ht="12.75">
      <c r="B398" s="14" t="s">
        <v>263</v>
      </c>
      <c r="C398" s="12">
        <v>5</v>
      </c>
      <c r="D398" s="12">
        <v>4</v>
      </c>
      <c r="E398" s="12"/>
      <c r="F398" s="12" t="e">
        <f ca="1">INDIRECT(CONCATENATE("Лист1!B",MATCH(B398,#REF!,0)),1)</f>
        <v>#REF!</v>
      </c>
    </row>
    <row r="399" spans="2:6" ht="12.75">
      <c r="B399" s="14" t="s">
        <v>264</v>
      </c>
      <c r="C399" s="12">
        <v>10</v>
      </c>
      <c r="D399" s="12">
        <v>4</v>
      </c>
      <c r="E399" s="12"/>
      <c r="F399" s="12" t="e">
        <f ca="1">INDIRECT(CONCATENATE("Лист1!B",MATCH(B399,#REF!,0)),1)</f>
        <v>#REF!</v>
      </c>
    </row>
    <row r="400" spans="2:6" ht="12.75">
      <c r="B400" s="14" t="s">
        <v>265</v>
      </c>
      <c r="C400" s="12">
        <v>15</v>
      </c>
      <c r="D400" s="12">
        <v>4</v>
      </c>
      <c r="E400" s="12"/>
      <c r="F400" s="12" t="e">
        <f ca="1">INDIRECT(CONCATENATE("Лист1!B",MATCH(B400,#REF!,0)),1)</f>
        <v>#REF!</v>
      </c>
    </row>
    <row r="401" spans="2:6" ht="12.75">
      <c r="B401" s="14" t="s">
        <v>266</v>
      </c>
      <c r="C401" s="12">
        <v>20</v>
      </c>
      <c r="D401" s="12">
        <v>4</v>
      </c>
      <c r="E401" s="12"/>
      <c r="F401" s="12" t="e">
        <f ca="1">INDIRECT(CONCATENATE("Лист1!B",MATCH(B401,#REF!,0)),1)</f>
        <v>#REF!</v>
      </c>
    </row>
    <row r="402" spans="2:6" ht="12.75">
      <c r="B402" s="14" t="s">
        <v>267</v>
      </c>
      <c r="C402" s="12">
        <v>25</v>
      </c>
      <c r="D402" s="12">
        <v>4</v>
      </c>
      <c r="E402" s="12"/>
      <c r="F402" s="12" t="e">
        <f ca="1">INDIRECT(CONCATENATE("Лист1!B",MATCH(B402,#REF!,0)),1)</f>
        <v>#REF!</v>
      </c>
    </row>
    <row r="403" spans="2:6" ht="12.75">
      <c r="B403" s="14" t="s">
        <v>268</v>
      </c>
      <c r="C403" s="12">
        <v>30</v>
      </c>
      <c r="D403" s="12">
        <v>4</v>
      </c>
      <c r="E403" s="12"/>
      <c r="F403" s="12" t="e">
        <f ca="1">INDIRECT(CONCATENATE("Лист1!B",MATCH(B403,#REF!,0)),1)</f>
        <v>#REF!</v>
      </c>
    </row>
  </sheetData>
  <sheetProtection/>
  <mergeCells count="39">
    <mergeCell ref="A229:F229"/>
    <mergeCell ref="A249:F249"/>
    <mergeCell ref="A155:F155"/>
    <mergeCell ref="A189:F189"/>
    <mergeCell ref="A210:F210"/>
    <mergeCell ref="A214:F214"/>
    <mergeCell ref="A216:F216"/>
    <mergeCell ref="A220:F220"/>
    <mergeCell ref="A115:F115"/>
    <mergeCell ref="A123:F123"/>
    <mergeCell ref="A131:F131"/>
    <mergeCell ref="A139:F139"/>
    <mergeCell ref="A147:F147"/>
    <mergeCell ref="A150:F150"/>
    <mergeCell ref="A70:F70"/>
    <mergeCell ref="A85:F85"/>
    <mergeCell ref="A79:F79"/>
    <mergeCell ref="A93:F93"/>
    <mergeCell ref="A99:F99"/>
    <mergeCell ref="A107:F107"/>
    <mergeCell ref="A14:F14"/>
    <mergeCell ref="A21:F21"/>
    <mergeCell ref="A37:F37"/>
    <mergeCell ref="A46:F46"/>
    <mergeCell ref="A54:F54"/>
    <mergeCell ref="A62:F62"/>
    <mergeCell ref="A1:F1"/>
    <mergeCell ref="A2:F2"/>
    <mergeCell ref="A3:F3"/>
    <mergeCell ref="A4:F4"/>
    <mergeCell ref="A5:F5"/>
    <mergeCell ref="A6:F6"/>
    <mergeCell ref="A352:F352"/>
    <mergeCell ref="A372:F372"/>
    <mergeCell ref="A390:F390"/>
    <mergeCell ref="A269:F269"/>
    <mergeCell ref="A289:F289"/>
    <mergeCell ref="A321:F321"/>
    <mergeCell ref="A346:F3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ignoredErrors>
    <ignoredError sqref="C56:C61 C81:E81 C95:E98 C101:C106 C109:C113 E101:E106 C114 D109:D113 C125:E130 E251:E268 E354:E371 E284:E288 E291:E297" numberStoredAsText="1"/>
    <ignoredError sqref="E165:E168 E180:E181 E186:E188 C206 C380 C388 D274:D28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Админ</cp:lastModifiedBy>
  <cp:lastPrinted>2011-11-11T14:57:49Z</cp:lastPrinted>
  <dcterms:created xsi:type="dcterms:W3CDTF">2008-06-06T06:18:50Z</dcterms:created>
  <dcterms:modified xsi:type="dcterms:W3CDTF">2012-07-24T16:00:51Z</dcterms:modified>
  <cp:category/>
  <cp:version/>
  <cp:contentType/>
  <cp:contentStatus/>
</cp:coreProperties>
</file>